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PivotChartFilter="1" defaultThemeVersion="124226"/>
  <bookViews>
    <workbookView xWindow="0" yWindow="0" windowWidth="20490" windowHeight="7755"/>
  </bookViews>
  <sheets>
    <sheet name="README" sheetId="35" r:id="rId1"/>
    <sheet name="Активы-данные" sheetId="11" r:id="rId2"/>
    <sheet name="Долги-данные" sheetId="25" r:id="rId3"/>
    <sheet name="СВОД" sheetId="29" r:id="rId4"/>
    <sheet name="Курсы валют" sheetId="32" r:id="rId5"/>
    <sheet name="Активы-свод" sheetId="27" r:id="rId6"/>
    <sheet name="Долги-свод" sheetId="28" r:id="rId7"/>
    <sheet name="Активы-переоценка валюты" sheetId="33" r:id="rId8"/>
    <sheet name="Долги-переоценка валюты" sheetId="34" r:id="rId9"/>
  </sheets>
  <definedNames>
    <definedName name="Slicer_ПланФакт">#N/A</definedName>
    <definedName name="АктивыВалюта" localSheetId="1">Таблица16[Валюта]</definedName>
    <definedName name="АктивыКомуПринадлежит" localSheetId="1">Таблица19[Риск]</definedName>
    <definedName name="АктивыЛиквидность" localSheetId="1">Таблица18[Ликвидность]</definedName>
    <definedName name="АктивыОбъект">Таблица23[[#All],[Объект]]</definedName>
    <definedName name="АктивыСтрана">Таблица24[Страна]</definedName>
    <definedName name="АктивыХарактер" localSheetId="1">Таблица17[Характер]</definedName>
    <definedName name="Категория">#REF!</definedName>
    <definedName name="Курсы">Таблица5[#All]</definedName>
    <definedName name="ОбязательстваВалюта" localSheetId="1">Таблица20[Валюта]</definedName>
    <definedName name="ОбязательстваВалюта" localSheetId="2">Таблица20[Валюта]</definedName>
    <definedName name="ОбязательстваКомуПринадлежит" localSheetId="2">Таблица22[Кому принадлежит]</definedName>
    <definedName name="ОбязательстваСрочность" localSheetId="2">Таблица21[Срочность]</definedName>
    <definedName name="РасходыКатегория">#REF!</definedName>
    <definedName name="Риск">Таблица19[Риск]</definedName>
    <definedName name="Статьи" localSheetId="2">#REF!</definedName>
    <definedName name="Статьи">#REF!</definedName>
    <definedName name="фыв">#REF!</definedName>
  </definedNames>
  <calcPr calcId="125725"/>
  <pivotCaches>
    <pivotCache cacheId="0" r:id="rId10"/>
    <pivotCache cacheId="1" r:id="rId11"/>
  </pivotCaches>
</workbook>
</file>

<file path=xl/calcChain.xml><?xml version="1.0" encoding="utf-8"?>
<calcChain xmlns="http://schemas.openxmlformats.org/spreadsheetml/2006/main">
  <c r="E2" i="11"/>
  <c r="E2" i="25" l="1"/>
  <c r="B1" i="29" l="1"/>
  <c r="E1"/>
  <c r="F1"/>
  <c r="FZ1"/>
  <c r="FY1"/>
  <c r="FX1"/>
  <c r="FW1"/>
  <c r="FV1"/>
  <c r="FU1"/>
  <c r="FT1"/>
  <c r="FS1"/>
  <c r="FR1"/>
  <c r="FR2" s="1"/>
  <c r="FQ1"/>
  <c r="FP1"/>
  <c r="FO1"/>
  <c r="FN1"/>
  <c r="FM1"/>
  <c r="FL1"/>
  <c r="FK1"/>
  <c r="FJ1"/>
  <c r="FI1"/>
  <c r="FH1"/>
  <c r="FG1"/>
  <c r="FF1"/>
  <c r="FE1"/>
  <c r="FD1"/>
  <c r="FC1"/>
  <c r="FB1"/>
  <c r="FA1"/>
  <c r="EZ1"/>
  <c r="EY1"/>
  <c r="EX1"/>
  <c r="EW1"/>
  <c r="EV1"/>
  <c r="EU1"/>
  <c r="ET1"/>
  <c r="ES1"/>
  <c r="ES8" s="1"/>
  <c r="ER1"/>
  <c r="ER5" s="1"/>
  <c r="EQ1"/>
  <c r="EP1"/>
  <c r="EO1"/>
  <c r="EN1"/>
  <c r="EM1"/>
  <c r="EL1"/>
  <c r="EK1"/>
  <c r="EJ1"/>
  <c r="EI1"/>
  <c r="EH1"/>
  <c r="EG1"/>
  <c r="EF1"/>
  <c r="EE1"/>
  <c r="ED1"/>
  <c r="EC1"/>
  <c r="EB1"/>
  <c r="EA1"/>
  <c r="DZ1"/>
  <c r="DY1"/>
  <c r="DX1"/>
  <c r="DW1"/>
  <c r="DV1"/>
  <c r="DU1"/>
  <c r="DT1"/>
  <c r="DS1"/>
  <c r="DR1"/>
  <c r="DQ1"/>
  <c r="DP1"/>
  <c r="DO1"/>
  <c r="DN1"/>
  <c r="DM1"/>
  <c r="DL1"/>
  <c r="DK1"/>
  <c r="DJ1"/>
  <c r="DI1"/>
  <c r="DH1"/>
  <c r="DG1"/>
  <c r="DF1"/>
  <c r="DE1"/>
  <c r="DD1"/>
  <c r="DC1"/>
  <c r="DB1"/>
  <c r="DA1"/>
  <c r="CZ1"/>
  <c r="CY1"/>
  <c r="CX1"/>
  <c r="CW1"/>
  <c r="CV1"/>
  <c r="CU1"/>
  <c r="CT1"/>
  <c r="CS1"/>
  <c r="CR1"/>
  <c r="CQ1"/>
  <c r="CP1"/>
  <c r="CO1"/>
  <c r="CN1"/>
  <c r="CM1"/>
  <c r="CL1"/>
  <c r="CK1"/>
  <c r="CJ1"/>
  <c r="CI1"/>
  <c r="CH1"/>
  <c r="CG1"/>
  <c r="CF1"/>
  <c r="CE1"/>
  <c r="CD1"/>
  <c r="CC1"/>
  <c r="CB1"/>
  <c r="CA1"/>
  <c r="BZ1"/>
  <c r="BY1"/>
  <c r="BX1"/>
  <c r="BW1"/>
  <c r="BV1"/>
  <c r="BU1"/>
  <c r="BT1"/>
  <c r="BS1"/>
  <c r="BR1"/>
  <c r="BQ1"/>
  <c r="BP1"/>
  <c r="BO1"/>
  <c r="BN1"/>
  <c r="BM1"/>
  <c r="BL1"/>
  <c r="BK1"/>
  <c r="BJ1"/>
  <c r="BI1"/>
  <c r="BH1"/>
  <c r="BG1"/>
  <c r="BF1"/>
  <c r="BE1"/>
  <c r="BD1"/>
  <c r="BC1"/>
  <c r="BB1"/>
  <c r="BA1"/>
  <c r="AZ1"/>
  <c r="AY1"/>
  <c r="AX1"/>
  <c r="AW1"/>
  <c r="AV1"/>
  <c r="AU1"/>
  <c r="AT1"/>
  <c r="AS1"/>
  <c r="AR1"/>
  <c r="AQ1"/>
  <c r="AP1"/>
  <c r="AO1"/>
  <c r="AN1"/>
  <c r="AM1"/>
  <c r="AL1"/>
  <c r="AK1"/>
  <c r="AJ1"/>
  <c r="AI1"/>
  <c r="AH1"/>
  <c r="AG1"/>
  <c r="AF1"/>
  <c r="AE1"/>
  <c r="AD1"/>
  <c r="AC1"/>
  <c r="AB1"/>
  <c r="AA1"/>
  <c r="Z1"/>
  <c r="Y1"/>
  <c r="X1"/>
  <c r="W1"/>
  <c r="V1"/>
  <c r="U1"/>
  <c r="T1"/>
  <c r="S1"/>
  <c r="R1"/>
  <c r="Q1"/>
  <c r="P1"/>
  <c r="O1"/>
  <c r="N1"/>
  <c r="M1"/>
  <c r="L1"/>
  <c r="K1"/>
  <c r="J1"/>
  <c r="I1"/>
  <c r="H1"/>
  <c r="G1"/>
  <c r="D1"/>
  <c r="C1"/>
  <c r="B5" l="1"/>
  <c r="DC4"/>
  <c r="EI2"/>
  <c r="EY4"/>
  <c r="FO4"/>
  <c r="EI5"/>
  <c r="AQ2"/>
  <c r="AB5"/>
  <c r="BG4"/>
  <c r="FO2"/>
  <c r="CM4"/>
  <c r="P7"/>
  <c r="AA2"/>
  <c r="DU5"/>
  <c r="FB2"/>
  <c r="AS5"/>
  <c r="DV7"/>
  <c r="DF2"/>
  <c r="BJ7"/>
  <c r="DC2"/>
  <c r="FR4"/>
  <c r="CP2"/>
  <c r="DV4"/>
  <c r="AT2"/>
  <c r="DS4"/>
  <c r="DV8"/>
  <c r="FH5"/>
  <c r="FA8"/>
  <c r="AM7"/>
  <c r="CA8"/>
  <c r="CM2"/>
  <c r="EY2"/>
  <c r="CG8"/>
  <c r="BI8"/>
  <c r="DM5"/>
  <c r="DU8"/>
  <c r="BZ2"/>
  <c r="EL2"/>
  <c r="BW4"/>
  <c r="FB4"/>
  <c r="DN5"/>
  <c r="BJ8"/>
  <c r="BC8"/>
  <c r="BH5"/>
  <c r="CV5"/>
  <c r="DL5"/>
  <c r="BW2"/>
  <c r="CW5"/>
  <c r="U8"/>
  <c r="O8"/>
  <c r="BG5"/>
  <c r="CE5"/>
  <c r="CU5"/>
  <c r="DK5"/>
  <c r="CB7"/>
  <c r="BJ2"/>
  <c r="DV2"/>
  <c r="AQ4"/>
  <c r="EL4"/>
  <c r="CF5"/>
  <c r="EV7"/>
  <c r="BG2"/>
  <c r="DS2"/>
  <c r="AA4"/>
  <c r="EI4"/>
  <c r="BO5"/>
  <c r="FO5"/>
  <c r="EN7"/>
  <c r="B3"/>
  <c r="I3"/>
  <c r="K5"/>
  <c r="F5"/>
  <c r="K4"/>
  <c r="K2"/>
  <c r="K7" s="1"/>
  <c r="W5"/>
  <c r="BS5"/>
  <c r="DO5"/>
  <c r="EU5"/>
  <c r="N5"/>
  <c r="AD5"/>
  <c r="AT5"/>
  <c r="BJ5"/>
  <c r="BZ5"/>
  <c r="CP5"/>
  <c r="DF5"/>
  <c r="DV5"/>
  <c r="EL5"/>
  <c r="FB5"/>
  <c r="FR5"/>
  <c r="FK8"/>
  <c r="V2"/>
  <c r="AL2"/>
  <c r="BB2"/>
  <c r="BR2"/>
  <c r="CH2"/>
  <c r="CX2"/>
  <c r="DN2"/>
  <c r="ED2"/>
  <c r="ET2"/>
  <c r="FJ2"/>
  <c r="FZ2"/>
  <c r="V4"/>
  <c r="AL4"/>
  <c r="BB4"/>
  <c r="BR4"/>
  <c r="CH4"/>
  <c r="CX4"/>
  <c r="DN4"/>
  <c r="ED4"/>
  <c r="ET4"/>
  <c r="FJ4"/>
  <c r="FZ4"/>
  <c r="AA5"/>
  <c r="AR5"/>
  <c r="BI5"/>
  <c r="ED5"/>
  <c r="EZ5"/>
  <c r="FZ5"/>
  <c r="O7"/>
  <c r="AL7"/>
  <c r="BD7"/>
  <c r="CA7"/>
  <c r="CX7"/>
  <c r="DP7"/>
  <c r="EM7"/>
  <c r="FJ7"/>
  <c r="AL8"/>
  <c r="CX8"/>
  <c r="EM8"/>
  <c r="FJ8"/>
  <c r="AE5"/>
  <c r="CA5"/>
  <c r="CY5"/>
  <c r="DW5"/>
  <c r="FS5"/>
  <c r="U7"/>
  <c r="AC7"/>
  <c r="AK7"/>
  <c r="AS7"/>
  <c r="BA7"/>
  <c r="BI7"/>
  <c r="BQ7"/>
  <c r="BY7"/>
  <c r="CG7"/>
  <c r="CO7"/>
  <c r="CW7"/>
  <c r="DE7"/>
  <c r="DM7"/>
  <c r="DU7"/>
  <c r="EC7"/>
  <c r="EK5"/>
  <c r="EK7"/>
  <c r="ES7"/>
  <c r="FA5"/>
  <c r="FA7"/>
  <c r="FI7"/>
  <c r="FQ5"/>
  <c r="FQ7"/>
  <c r="FY7"/>
  <c r="AM8"/>
  <c r="U2"/>
  <c r="AK2"/>
  <c r="BA2"/>
  <c r="BQ2"/>
  <c r="CG2"/>
  <c r="CW2"/>
  <c r="DM2"/>
  <c r="EC2"/>
  <c r="ES2"/>
  <c r="FI2"/>
  <c r="FY2"/>
  <c r="U4"/>
  <c r="AK4"/>
  <c r="BA4"/>
  <c r="BQ4"/>
  <c r="CG4"/>
  <c r="CW4"/>
  <c r="DM4"/>
  <c r="EC4"/>
  <c r="ES4"/>
  <c r="FI4"/>
  <c r="FY4"/>
  <c r="V5"/>
  <c r="AQ5"/>
  <c r="BY5"/>
  <c r="EC5"/>
  <c r="EY5"/>
  <c r="FY5"/>
  <c r="N7"/>
  <c r="AF7"/>
  <c r="BC7"/>
  <c r="BZ7"/>
  <c r="CR7"/>
  <c r="DO7"/>
  <c r="EL7"/>
  <c r="FD7"/>
  <c r="N8"/>
  <c r="AK8"/>
  <c r="BZ8"/>
  <c r="CW8"/>
  <c r="DO8"/>
  <c r="EL8"/>
  <c r="FI8"/>
  <c r="O5"/>
  <c r="BC5"/>
  <c r="CQ5"/>
  <c r="EE5"/>
  <c r="FK5"/>
  <c r="T7"/>
  <c r="T8"/>
  <c r="AB7"/>
  <c r="AB8"/>
  <c r="AJ7"/>
  <c r="AJ8"/>
  <c r="AR7"/>
  <c r="AR8"/>
  <c r="AZ7"/>
  <c r="AZ8"/>
  <c r="BH7"/>
  <c r="BH8"/>
  <c r="BP7"/>
  <c r="BP8"/>
  <c r="BX7"/>
  <c r="BX8"/>
  <c r="CF7"/>
  <c r="CF8"/>
  <c r="CN7"/>
  <c r="CN8"/>
  <c r="CV7"/>
  <c r="CV8"/>
  <c r="DD7"/>
  <c r="DD8"/>
  <c r="DL7"/>
  <c r="DL8"/>
  <c r="DT7"/>
  <c r="DT8"/>
  <c r="EB7"/>
  <c r="EB8"/>
  <c r="EJ7"/>
  <c r="EJ8"/>
  <c r="ER7"/>
  <c r="ER8"/>
  <c r="EZ7"/>
  <c r="EZ8"/>
  <c r="FH7"/>
  <c r="FH8"/>
  <c r="FP7"/>
  <c r="FP8"/>
  <c r="FX7"/>
  <c r="FX8"/>
  <c r="T2"/>
  <c r="AJ2"/>
  <c r="AZ2"/>
  <c r="BP2"/>
  <c r="CF2"/>
  <c r="CV2"/>
  <c r="DL2"/>
  <c r="EB2"/>
  <c r="ER2"/>
  <c r="FH2"/>
  <c r="FX2"/>
  <c r="T4"/>
  <c r="AJ4"/>
  <c r="AZ4"/>
  <c r="BP4"/>
  <c r="CF4"/>
  <c r="CV4"/>
  <c r="DL4"/>
  <c r="EB4"/>
  <c r="ER4"/>
  <c r="FH4"/>
  <c r="FX4"/>
  <c r="U5"/>
  <c r="AL5"/>
  <c r="BX5"/>
  <c r="CO5"/>
  <c r="EB5"/>
  <c r="ET5"/>
  <c r="FX5"/>
  <c r="AE7"/>
  <c r="BB7"/>
  <c r="BT7"/>
  <c r="CQ7"/>
  <c r="DN7"/>
  <c r="EF7"/>
  <c r="FC7"/>
  <c r="FZ7"/>
  <c r="AE8"/>
  <c r="BB8"/>
  <c r="BY8"/>
  <c r="CQ8"/>
  <c r="DN8"/>
  <c r="EK8"/>
  <c r="FC8"/>
  <c r="FZ8"/>
  <c r="BK5"/>
  <c r="DG5"/>
  <c r="EM5"/>
  <c r="S7"/>
  <c r="S8"/>
  <c r="AA7"/>
  <c r="AA8"/>
  <c r="AI7"/>
  <c r="AI8"/>
  <c r="AQ7"/>
  <c r="AQ8"/>
  <c r="AY7"/>
  <c r="AY8"/>
  <c r="BG7"/>
  <c r="BG8"/>
  <c r="BO7"/>
  <c r="BO8"/>
  <c r="BW7"/>
  <c r="BW8"/>
  <c r="CE7"/>
  <c r="CE8"/>
  <c r="CM7"/>
  <c r="CM8"/>
  <c r="CU7"/>
  <c r="CU8"/>
  <c r="DC7"/>
  <c r="DC8"/>
  <c r="DK7"/>
  <c r="DK8"/>
  <c r="DS7"/>
  <c r="DS8"/>
  <c r="EA7"/>
  <c r="EA8"/>
  <c r="EI7"/>
  <c r="EI8"/>
  <c r="EQ7"/>
  <c r="EQ8"/>
  <c r="EY7"/>
  <c r="EY8"/>
  <c r="FG7"/>
  <c r="FG8"/>
  <c r="FG5"/>
  <c r="FO7"/>
  <c r="FO8"/>
  <c r="FW7"/>
  <c r="FW8"/>
  <c r="FW5"/>
  <c r="CY7"/>
  <c r="FK7"/>
  <c r="S2"/>
  <c r="AI2"/>
  <c r="AY2"/>
  <c r="BO2"/>
  <c r="CE2"/>
  <c r="CU2"/>
  <c r="DK2"/>
  <c r="EA2"/>
  <c r="EQ2"/>
  <c r="FG2"/>
  <c r="FW2"/>
  <c r="S4"/>
  <c r="AI4"/>
  <c r="AY4"/>
  <c r="BO4"/>
  <c r="CE4"/>
  <c r="CU4"/>
  <c r="DK4"/>
  <c r="EA4"/>
  <c r="EQ4"/>
  <c r="FG4"/>
  <c r="FW4"/>
  <c r="T5"/>
  <c r="AK5"/>
  <c r="BB5"/>
  <c r="BW5"/>
  <c r="CN5"/>
  <c r="DE5"/>
  <c r="EA5"/>
  <c r="ES5"/>
  <c r="FP5"/>
  <c r="AD7"/>
  <c r="AV7"/>
  <c r="BS7"/>
  <c r="CP7"/>
  <c r="DH7"/>
  <c r="EE7"/>
  <c r="FB7"/>
  <c r="FT7"/>
  <c r="AD8"/>
  <c r="BA8"/>
  <c r="BS8"/>
  <c r="CP8"/>
  <c r="DM8"/>
  <c r="EE8"/>
  <c r="FB8"/>
  <c r="FY8"/>
  <c r="G5"/>
  <c r="AU5"/>
  <c r="CI5"/>
  <c r="FC5"/>
  <c r="Z7"/>
  <c r="Z8"/>
  <c r="AH3"/>
  <c r="AH7"/>
  <c r="AH8"/>
  <c r="AP7"/>
  <c r="AP8"/>
  <c r="AX7"/>
  <c r="AX8"/>
  <c r="BF7"/>
  <c r="BF8"/>
  <c r="BN3"/>
  <c r="BN7"/>
  <c r="BN8"/>
  <c r="BV7"/>
  <c r="BV8"/>
  <c r="CD7"/>
  <c r="CD8"/>
  <c r="CL7"/>
  <c r="CL8"/>
  <c r="CT3"/>
  <c r="CT7"/>
  <c r="CT8"/>
  <c r="DB7"/>
  <c r="DB8"/>
  <c r="DJ7"/>
  <c r="DJ8"/>
  <c r="DR7"/>
  <c r="DR8"/>
  <c r="DZ7"/>
  <c r="DZ8"/>
  <c r="EH3"/>
  <c r="EH7"/>
  <c r="EH8"/>
  <c r="EP3"/>
  <c r="EP7"/>
  <c r="EP8"/>
  <c r="EX7"/>
  <c r="EX8"/>
  <c r="FF7"/>
  <c r="FF8"/>
  <c r="FN7"/>
  <c r="FN8"/>
  <c r="FV5"/>
  <c r="FV7"/>
  <c r="FV8"/>
  <c r="CY8"/>
  <c r="N2"/>
  <c r="AD2"/>
  <c r="N4"/>
  <c r="AD4"/>
  <c r="AT4"/>
  <c r="BJ4"/>
  <c r="BZ4"/>
  <c r="CP4"/>
  <c r="DF4"/>
  <c r="S5"/>
  <c r="AJ5"/>
  <c r="BA5"/>
  <c r="BR5"/>
  <c r="CM5"/>
  <c r="DD5"/>
  <c r="X7"/>
  <c r="AU7"/>
  <c r="BR7"/>
  <c r="CJ7"/>
  <c r="DG7"/>
  <c r="ED7"/>
  <c r="FS7"/>
  <c r="AC8"/>
  <c r="AU8"/>
  <c r="BR8"/>
  <c r="CO8"/>
  <c r="DG8"/>
  <c r="ED8"/>
  <c r="FS8"/>
  <c r="AM5"/>
  <c r="R3"/>
  <c r="R7"/>
  <c r="R8"/>
  <c r="Q3"/>
  <c r="Q7"/>
  <c r="Q8"/>
  <c r="Y5"/>
  <c r="Y7"/>
  <c r="Y8"/>
  <c r="AG7"/>
  <c r="AG8"/>
  <c r="AO3"/>
  <c r="AO7"/>
  <c r="AO8"/>
  <c r="AW3"/>
  <c r="AW7"/>
  <c r="AW8"/>
  <c r="BE7"/>
  <c r="BE8"/>
  <c r="BM5"/>
  <c r="BM7"/>
  <c r="BM8"/>
  <c r="BU3"/>
  <c r="BU7"/>
  <c r="BU8"/>
  <c r="CC7"/>
  <c r="CC8"/>
  <c r="CK7"/>
  <c r="CK8"/>
  <c r="CS5"/>
  <c r="CS7"/>
  <c r="CS8"/>
  <c r="DA3"/>
  <c r="DA7"/>
  <c r="DA8"/>
  <c r="DI7"/>
  <c r="DI8"/>
  <c r="DQ7"/>
  <c r="DQ8"/>
  <c r="DY5"/>
  <c r="DY7"/>
  <c r="DY8"/>
  <c r="EG3"/>
  <c r="EG7"/>
  <c r="EG8"/>
  <c r="EO3"/>
  <c r="EO7"/>
  <c r="EO8"/>
  <c r="EW7"/>
  <c r="EW8"/>
  <c r="FE3"/>
  <c r="FE7"/>
  <c r="FE8"/>
  <c r="FM7"/>
  <c r="FM8"/>
  <c r="FU3"/>
  <c r="FU7"/>
  <c r="FU8"/>
  <c r="M2"/>
  <c r="AC2"/>
  <c r="AS2"/>
  <c r="BI2"/>
  <c r="BY2"/>
  <c r="CO2"/>
  <c r="DE2"/>
  <c r="DU2"/>
  <c r="EK2"/>
  <c r="FA2"/>
  <c r="FQ2"/>
  <c r="M4"/>
  <c r="AC4"/>
  <c r="AS4"/>
  <c r="BI4"/>
  <c r="BY4"/>
  <c r="CO4"/>
  <c r="DE4"/>
  <c r="DU4"/>
  <c r="EK4"/>
  <c r="FA4"/>
  <c r="FQ4"/>
  <c r="M5"/>
  <c r="AI5"/>
  <c r="AZ5"/>
  <c r="BQ5"/>
  <c r="CH5"/>
  <c r="DC5"/>
  <c r="DT5"/>
  <c r="EQ5"/>
  <c r="FJ5"/>
  <c r="W7"/>
  <c r="AT7"/>
  <c r="BL7"/>
  <c r="CI7"/>
  <c r="DF7"/>
  <c r="DX7"/>
  <c r="EU7"/>
  <c r="FR7"/>
  <c r="W8"/>
  <c r="AT8"/>
  <c r="BQ8"/>
  <c r="CI8"/>
  <c r="DF8"/>
  <c r="EC8"/>
  <c r="EU8"/>
  <c r="FR8"/>
  <c r="P3"/>
  <c r="P8"/>
  <c r="X8"/>
  <c r="AF5"/>
  <c r="AF8"/>
  <c r="AN8"/>
  <c r="AV5"/>
  <c r="AV8"/>
  <c r="BD8"/>
  <c r="BL3"/>
  <c r="BL8"/>
  <c r="BT8"/>
  <c r="CB5"/>
  <c r="CB8"/>
  <c r="CJ5"/>
  <c r="CJ8"/>
  <c r="CR8"/>
  <c r="CZ5"/>
  <c r="CZ8"/>
  <c r="DH8"/>
  <c r="DP5"/>
  <c r="DP8"/>
  <c r="DX8"/>
  <c r="EF5"/>
  <c r="EF8"/>
  <c r="EN8"/>
  <c r="EV3"/>
  <c r="EV8"/>
  <c r="FD8"/>
  <c r="FL3"/>
  <c r="FL8"/>
  <c r="FT8"/>
  <c r="L2"/>
  <c r="AB2"/>
  <c r="AR2"/>
  <c r="BH2"/>
  <c r="BX2"/>
  <c r="CN2"/>
  <c r="DD2"/>
  <c r="DT2"/>
  <c r="EJ2"/>
  <c r="EZ2"/>
  <c r="FP2"/>
  <c r="L4"/>
  <c r="AB4"/>
  <c r="AR4"/>
  <c r="BH4"/>
  <c r="BX4"/>
  <c r="CN4"/>
  <c r="DD4"/>
  <c r="DT4"/>
  <c r="EJ4"/>
  <c r="EZ4"/>
  <c r="FP4"/>
  <c r="L5"/>
  <c r="AC5"/>
  <c r="AY5"/>
  <c r="BP5"/>
  <c r="CG5"/>
  <c r="CX5"/>
  <c r="DS5"/>
  <c r="EJ5"/>
  <c r="FI5"/>
  <c r="V7"/>
  <c r="AN7"/>
  <c r="BK7"/>
  <c r="CH7"/>
  <c r="CZ7"/>
  <c r="DW7"/>
  <c r="ET7"/>
  <c r="FL7"/>
  <c r="V8"/>
  <c r="AS8"/>
  <c r="BK8"/>
  <c r="CH8"/>
  <c r="DE8"/>
  <c r="DW8"/>
  <c r="ET8"/>
  <c r="FQ8"/>
  <c r="E5"/>
  <c r="E7" s="1"/>
  <c r="F4"/>
  <c r="E2"/>
  <c r="E4"/>
  <c r="F2"/>
  <c r="B2"/>
  <c r="D4"/>
  <c r="C4"/>
  <c r="D2"/>
  <c r="D5"/>
  <c r="B4"/>
  <c r="C2"/>
  <c r="C5"/>
  <c r="J3"/>
  <c r="AX3"/>
  <c r="CD3"/>
  <c r="DR3"/>
  <c r="EX3"/>
  <c r="FV3"/>
  <c r="AG3"/>
  <c r="BM3"/>
  <c r="CS3"/>
  <c r="DQ3"/>
  <c r="EW3"/>
  <c r="H3"/>
  <c r="AF3"/>
  <c r="BD3"/>
  <c r="CJ3"/>
  <c r="CZ3"/>
  <c r="EF3"/>
  <c r="FD3"/>
  <c r="G3"/>
  <c r="AE3"/>
  <c r="AU3"/>
  <c r="BS3"/>
  <c r="CQ3"/>
  <c r="DO3"/>
  <c r="EU3"/>
  <c r="J2"/>
  <c r="R2"/>
  <c r="Z2"/>
  <c r="AH2"/>
  <c r="AP2"/>
  <c r="AX2"/>
  <c r="BF2"/>
  <c r="BN2"/>
  <c r="BV2"/>
  <c r="CD2"/>
  <c r="CL2"/>
  <c r="CT2"/>
  <c r="DB2"/>
  <c r="DJ2"/>
  <c r="DR2"/>
  <c r="DZ2"/>
  <c r="EH2"/>
  <c r="EP2"/>
  <c r="EX2"/>
  <c r="FF2"/>
  <c r="FN2"/>
  <c r="FV2"/>
  <c r="F3"/>
  <c r="N3"/>
  <c r="V3"/>
  <c r="AD3"/>
  <c r="AL3"/>
  <c r="AT3"/>
  <c r="BB3"/>
  <c r="BJ3"/>
  <c r="BR3"/>
  <c r="BZ3"/>
  <c r="CH3"/>
  <c r="CP3"/>
  <c r="CX3"/>
  <c r="DF3"/>
  <c r="DN3"/>
  <c r="DV3"/>
  <c r="ED3"/>
  <c r="EL3"/>
  <c r="ET3"/>
  <c r="FB3"/>
  <c r="FJ3"/>
  <c r="FR3"/>
  <c r="FZ3"/>
  <c r="J4"/>
  <c r="R4"/>
  <c r="Z4"/>
  <c r="AH4"/>
  <c r="AP4"/>
  <c r="AX4"/>
  <c r="BF4"/>
  <c r="BN4"/>
  <c r="BV4"/>
  <c r="CD4"/>
  <c r="CL4"/>
  <c r="CT4"/>
  <c r="DB4"/>
  <c r="DJ4"/>
  <c r="DR4"/>
  <c r="DZ4"/>
  <c r="EH4"/>
  <c r="EP4"/>
  <c r="EX4"/>
  <c r="FF4"/>
  <c r="FN4"/>
  <c r="FV4"/>
  <c r="J5"/>
  <c r="R5"/>
  <c r="Z5"/>
  <c r="AH5"/>
  <c r="AP5"/>
  <c r="AX5"/>
  <c r="BF5"/>
  <c r="BN5"/>
  <c r="BV5"/>
  <c r="CD5"/>
  <c r="CL5"/>
  <c r="CT5"/>
  <c r="DB5"/>
  <c r="DJ5"/>
  <c r="DR5"/>
  <c r="DZ5"/>
  <c r="EH5"/>
  <c r="EP5"/>
  <c r="EX5"/>
  <c r="FF5"/>
  <c r="FN5"/>
  <c r="Z3"/>
  <c r="BF3"/>
  <c r="CL3"/>
  <c r="DJ3"/>
  <c r="FF3"/>
  <c r="Y3"/>
  <c r="BE3"/>
  <c r="CK3"/>
  <c r="DY3"/>
  <c r="X3"/>
  <c r="BT3"/>
  <c r="DP3"/>
  <c r="I2"/>
  <c r="Q2"/>
  <c r="Y2"/>
  <c r="AG2"/>
  <c r="AO2"/>
  <c r="AW2"/>
  <c r="BE2"/>
  <c r="BM2"/>
  <c r="BU2"/>
  <c r="CC2"/>
  <c r="CK2"/>
  <c r="CS2"/>
  <c r="DA2"/>
  <c r="DI2"/>
  <c r="DQ2"/>
  <c r="DY2"/>
  <c r="EG2"/>
  <c r="EO2"/>
  <c r="EW2"/>
  <c r="FE2"/>
  <c r="FM2"/>
  <c r="FU2"/>
  <c r="E3"/>
  <c r="M3"/>
  <c r="U3"/>
  <c r="AC3"/>
  <c r="AK3"/>
  <c r="AS3"/>
  <c r="BA3"/>
  <c r="BI3"/>
  <c r="BQ3"/>
  <c r="BY3"/>
  <c r="CG3"/>
  <c r="CO3"/>
  <c r="CW3"/>
  <c r="DE3"/>
  <c r="DM3"/>
  <c r="DU3"/>
  <c r="EC3"/>
  <c r="EK3"/>
  <c r="ES3"/>
  <c r="FA3"/>
  <c r="FI3"/>
  <c r="FQ3"/>
  <c r="FY3"/>
  <c r="I4"/>
  <c r="Q4"/>
  <c r="Y4"/>
  <c r="AG4"/>
  <c r="AO4"/>
  <c r="AW4"/>
  <c r="BE4"/>
  <c r="BM4"/>
  <c r="BU4"/>
  <c r="CC4"/>
  <c r="CK4"/>
  <c r="CS4"/>
  <c r="DA4"/>
  <c r="DI4"/>
  <c r="DQ4"/>
  <c r="DY4"/>
  <c r="EG4"/>
  <c r="EO4"/>
  <c r="EW4"/>
  <c r="FE4"/>
  <c r="FM4"/>
  <c r="FU4"/>
  <c r="I5"/>
  <c r="Q5"/>
  <c r="AG5"/>
  <c r="AO5"/>
  <c r="AW5"/>
  <c r="BE5"/>
  <c r="BU5"/>
  <c r="CC5"/>
  <c r="CK5"/>
  <c r="DA5"/>
  <c r="DI5"/>
  <c r="DQ5"/>
  <c r="EG5"/>
  <c r="EO5"/>
  <c r="EW5"/>
  <c r="FE5"/>
  <c r="FM5"/>
  <c r="FU5"/>
  <c r="DZ3"/>
  <c r="FN3"/>
  <c r="CC3"/>
  <c r="DI3"/>
  <c r="FM3"/>
  <c r="AV3"/>
  <c r="CB3"/>
  <c r="DX3"/>
  <c r="O3"/>
  <c r="AM3"/>
  <c r="BK3"/>
  <c r="CI3"/>
  <c r="DG3"/>
  <c r="EE3"/>
  <c r="EM3"/>
  <c r="FK3"/>
  <c r="FS3"/>
  <c r="H2"/>
  <c r="P2"/>
  <c r="X2"/>
  <c r="AF2"/>
  <c r="AN2"/>
  <c r="AV2"/>
  <c r="BD2"/>
  <c r="BL2"/>
  <c r="BT2"/>
  <c r="CB2"/>
  <c r="CJ2"/>
  <c r="CR2"/>
  <c r="CZ2"/>
  <c r="DH2"/>
  <c r="DP2"/>
  <c r="DX2"/>
  <c r="EF2"/>
  <c r="EN2"/>
  <c r="EV2"/>
  <c r="FD2"/>
  <c r="FL2"/>
  <c r="FT2"/>
  <c r="D3"/>
  <c r="L3"/>
  <c r="T3"/>
  <c r="AB3"/>
  <c r="AJ3"/>
  <c r="AR3"/>
  <c r="AZ3"/>
  <c r="BH3"/>
  <c r="BP3"/>
  <c r="BX3"/>
  <c r="CF3"/>
  <c r="CN3"/>
  <c r="CV3"/>
  <c r="DD3"/>
  <c r="DL3"/>
  <c r="DT3"/>
  <c r="EB3"/>
  <c r="EJ3"/>
  <c r="ER3"/>
  <c r="EZ3"/>
  <c r="FH3"/>
  <c r="FP3"/>
  <c r="FX3"/>
  <c r="H4"/>
  <c r="P4"/>
  <c r="X4"/>
  <c r="AF4"/>
  <c r="AN4"/>
  <c r="AV4"/>
  <c r="BD4"/>
  <c r="BL4"/>
  <c r="BT4"/>
  <c r="CB4"/>
  <c r="CJ4"/>
  <c r="CR4"/>
  <c r="CZ4"/>
  <c r="DH4"/>
  <c r="DP4"/>
  <c r="DX4"/>
  <c r="EF4"/>
  <c r="EN4"/>
  <c r="EV4"/>
  <c r="FD4"/>
  <c r="FL4"/>
  <c r="FT4"/>
  <c r="H5"/>
  <c r="P5"/>
  <c r="X5"/>
  <c r="AN5"/>
  <c r="BD5"/>
  <c r="BL5"/>
  <c r="BT5"/>
  <c r="CR5"/>
  <c r="DH5"/>
  <c r="DX5"/>
  <c r="EN5"/>
  <c r="EV5"/>
  <c r="FD5"/>
  <c r="FL5"/>
  <c r="FT5"/>
  <c r="AP3"/>
  <c r="BV3"/>
  <c r="DB3"/>
  <c r="AN3"/>
  <c r="CR3"/>
  <c r="DH3"/>
  <c r="EN3"/>
  <c r="FT3"/>
  <c r="W3"/>
  <c r="BC3"/>
  <c r="CA3"/>
  <c r="CY3"/>
  <c r="DW3"/>
  <c r="FC3"/>
  <c r="G2"/>
  <c r="O2"/>
  <c r="W2"/>
  <c r="AE2"/>
  <c r="AM2"/>
  <c r="AU2"/>
  <c r="BC2"/>
  <c r="BK2"/>
  <c r="BS2"/>
  <c r="CA2"/>
  <c r="CI2"/>
  <c r="CQ2"/>
  <c r="CY2"/>
  <c r="DG2"/>
  <c r="DO2"/>
  <c r="DW2"/>
  <c r="EE2"/>
  <c r="EM2"/>
  <c r="EU2"/>
  <c r="FC2"/>
  <c r="FK2"/>
  <c r="FS2"/>
  <c r="C3"/>
  <c r="K3"/>
  <c r="S3"/>
  <c r="AA3"/>
  <c r="AI3"/>
  <c r="AQ3"/>
  <c r="AY3"/>
  <c r="BG3"/>
  <c r="BO3"/>
  <c r="BW3"/>
  <c r="CE3"/>
  <c r="CM3"/>
  <c r="CU3"/>
  <c r="DC3"/>
  <c r="DK3"/>
  <c r="DS3"/>
  <c r="EA3"/>
  <c r="EI3"/>
  <c r="EQ3"/>
  <c r="EY3"/>
  <c r="FG3"/>
  <c r="FO3"/>
  <c r="FW3"/>
  <c r="G4"/>
  <c r="O4"/>
  <c r="W4"/>
  <c r="AE4"/>
  <c r="AM4"/>
  <c r="AU4"/>
  <c r="BC4"/>
  <c r="BK4"/>
  <c r="BS4"/>
  <c r="CA4"/>
  <c r="CI4"/>
  <c r="CQ4"/>
  <c r="CY4"/>
  <c r="DG4"/>
  <c r="DO4"/>
  <c r="DW4"/>
  <c r="EE4"/>
  <c r="EM4"/>
  <c r="EU4"/>
  <c r="FC4"/>
  <c r="FK4"/>
  <c r="FS4"/>
  <c r="I8" l="1"/>
  <c r="F8"/>
  <c r="F7"/>
  <c r="K8"/>
  <c r="L7"/>
  <c r="G8"/>
  <c r="I7"/>
  <c r="H7"/>
  <c r="M7"/>
  <c r="L8"/>
  <c r="G7"/>
  <c r="J7"/>
  <c r="H8"/>
  <c r="J8"/>
  <c r="M8"/>
  <c r="E8"/>
  <c r="B7"/>
  <c r="D8"/>
  <c r="D7"/>
  <c r="C8"/>
  <c r="B8"/>
  <c r="C7"/>
</calcChain>
</file>

<file path=xl/sharedStrings.xml><?xml version="1.0" encoding="utf-8"?>
<sst xmlns="http://schemas.openxmlformats.org/spreadsheetml/2006/main" count="107" uniqueCount="77">
  <si>
    <t>Сумма</t>
  </si>
  <si>
    <t>Дата</t>
  </si>
  <si>
    <t>Валюта</t>
  </si>
  <si>
    <t>Название</t>
  </si>
  <si>
    <t>Стоимость в рублях</t>
  </si>
  <si>
    <t>Доходность (кол)</t>
  </si>
  <si>
    <t>высокая</t>
  </si>
  <si>
    <t>средняя</t>
  </si>
  <si>
    <t>низкая</t>
  </si>
  <si>
    <t>Кому принадлежит</t>
  </si>
  <si>
    <t>Ликвидность</t>
  </si>
  <si>
    <t>Названия строк</t>
  </si>
  <si>
    <t>Общий итог</t>
  </si>
  <si>
    <t>Сумма в рублях</t>
  </si>
  <si>
    <t>Срочность</t>
  </si>
  <si>
    <t>долгосрочные</t>
  </si>
  <si>
    <t>среднесрочные</t>
  </si>
  <si>
    <t>краткосрочные</t>
  </si>
  <si>
    <t>текущие</t>
  </si>
  <si>
    <t>Дата погашения</t>
  </si>
  <si>
    <t>Стоимость (% годовых)</t>
  </si>
  <si>
    <t>Активы</t>
  </si>
  <si>
    <t>бизнес</t>
  </si>
  <si>
    <t>Объект</t>
  </si>
  <si>
    <t>Характер</t>
  </si>
  <si>
    <t>АКТИВЫ</t>
  </si>
  <si>
    <t>рубли</t>
  </si>
  <si>
    <t>доллары</t>
  </si>
  <si>
    <t>евро</t>
  </si>
  <si>
    <t>просроченные</t>
  </si>
  <si>
    <t>Доллар</t>
  </si>
  <si>
    <t>Евро</t>
  </si>
  <si>
    <t>Сумма в валюте</t>
  </si>
  <si>
    <t>валюты</t>
  </si>
  <si>
    <t>валюта</t>
  </si>
  <si>
    <t>Объект (во что вложено)</t>
  </si>
  <si>
    <t>Страна</t>
  </si>
  <si>
    <t>недвижимость</t>
  </si>
  <si>
    <t>Россия</t>
  </si>
  <si>
    <t>США</t>
  </si>
  <si>
    <t>Европа</t>
  </si>
  <si>
    <t>фин.рынки</t>
  </si>
  <si>
    <t>кэш</t>
  </si>
  <si>
    <t>банки</t>
  </si>
  <si>
    <t>НЕ РЕДАКТИРОВАТЬ</t>
  </si>
  <si>
    <t>неработающие</t>
  </si>
  <si>
    <t>рабочие</t>
  </si>
  <si>
    <t>Долги</t>
  </si>
  <si>
    <t>Общий капитал</t>
  </si>
  <si>
    <t>прочие</t>
  </si>
  <si>
    <t>неликв.</t>
  </si>
  <si>
    <t>низкий</t>
  </si>
  <si>
    <t>очень высокий</t>
  </si>
  <si>
    <t>высокий</t>
  </si>
  <si>
    <t>средний</t>
  </si>
  <si>
    <t>Риск</t>
  </si>
  <si>
    <t>Сумма по полю Сумма в рублях</t>
  </si>
  <si>
    <t>(пусто)</t>
  </si>
  <si>
    <t>нам должны</t>
  </si>
  <si>
    <t>Весь мир</t>
  </si>
  <si>
    <t>Рабочий капитал (фин.потенциал)</t>
  </si>
  <si>
    <t>ИНВЕНТАРИЗАЦИЯ</t>
  </si>
  <si>
    <t>Кредитор</t>
  </si>
  <si>
    <t>компания</t>
  </si>
  <si>
    <t>друзья</t>
  </si>
  <si>
    <t>Некоторые технические детали по ведению файла fin-fam_kapital</t>
  </si>
  <si>
    <t xml:space="preserve">1. </t>
  </si>
  <si>
    <t>Для расчёта капитала на определённую дату - например, 1 ноября - необходимо, чтобы именно на эту дату были записаны ВСЕ активы и ВСЕ долги.</t>
  </si>
  <si>
    <t>Нельзя записать одни активы на одну дату (например на 1 ноября), а другие активы или долги - на другую дату (например, 1 октября)</t>
  </si>
  <si>
    <t xml:space="preserve">2. </t>
  </si>
  <si>
    <t xml:space="preserve">Данные для каждой следующей инвентаризации записываются ниже имеющихся записей. </t>
  </si>
  <si>
    <t xml:space="preserve">Указывается новая дата. </t>
  </si>
  <si>
    <t>Снова записываются ВСЕ активы и ВСЕ долги.</t>
  </si>
  <si>
    <t xml:space="preserve">3. </t>
  </si>
  <si>
    <t>Для того, чтобы таблица на листе СВОД обновилась с учётом введённых данных, надо</t>
  </si>
  <si>
    <t>- выбрать пункт меню "Данные" в верхней сроке файла;</t>
  </si>
  <si>
    <t>- нажать кнопку "Обновить всё".</t>
  </si>
</sst>
</file>

<file path=xl/styles.xml><?xml version="1.0" encoding="utf-8"?>
<styleSheet xmlns="http://schemas.openxmlformats.org/spreadsheetml/2006/main">
  <numFmts count="3">
    <numFmt numFmtId="164" formatCode="#,##0_р_."/>
    <numFmt numFmtId="165" formatCode="#,##0&quot;р.&quot;"/>
    <numFmt numFmtId="166" formatCode="#,##0.0000&quot;р.&quot;"/>
  </numFmts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sz val="11"/>
      <color theme="1"/>
      <name val="Segoe Print"/>
      <charset val="204"/>
    </font>
    <font>
      <b/>
      <sz val="11"/>
      <color theme="1"/>
      <name val="Segoe Print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64" fontId="0" fillId="0" borderId="0" xfId="0" applyNumberFormat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pivotButton="1" applyAlignment="1">
      <alignment horizontal="center"/>
    </xf>
    <xf numFmtId="165" fontId="0" fillId="0" borderId="2" xfId="0" applyNumberFormat="1" applyBorder="1"/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4" fontId="1" fillId="5" borderId="2" xfId="0" applyNumberFormat="1" applyFont="1" applyFill="1" applyBorder="1" applyAlignment="1">
      <alignment horizontal="center"/>
    </xf>
    <xf numFmtId="165" fontId="7" fillId="0" borderId="2" xfId="0" applyNumberFormat="1" applyFont="1" applyBorder="1"/>
    <xf numFmtId="0" fontId="6" fillId="7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left" vertical="center" wrapText="1"/>
    </xf>
    <xf numFmtId="0" fontId="5" fillId="7" borderId="0" xfId="0" applyFont="1" applyFill="1"/>
    <xf numFmtId="0" fontId="5" fillId="7" borderId="0" xfId="0" applyFont="1" applyFill="1" applyAlignment="1">
      <alignment horizontal="center" vertical="center" wrapText="1"/>
    </xf>
    <xf numFmtId="165" fontId="2" fillId="6" borderId="0" xfId="0" applyNumberFormat="1" applyFont="1" applyFill="1"/>
    <xf numFmtId="0" fontId="0" fillId="0" borderId="2" xfId="0" pivotButton="1" applyBorder="1" applyAlignment="1">
      <alignment horizontal="center"/>
    </xf>
    <xf numFmtId="0" fontId="0" fillId="0" borderId="2" xfId="0" pivotButton="1" applyBorder="1"/>
    <xf numFmtId="166" fontId="0" fillId="0" borderId="0" xfId="0" applyNumberFormat="1" applyBorder="1"/>
    <xf numFmtId="0" fontId="8" fillId="7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14" fontId="2" fillId="2" borderId="4" xfId="0" applyNumberFormat="1" applyFont="1" applyFill="1" applyBorder="1"/>
    <xf numFmtId="0" fontId="0" fillId="0" borderId="6" xfId="0" applyBorder="1"/>
    <xf numFmtId="0" fontId="0" fillId="0" borderId="5" xfId="0" applyBorder="1"/>
    <xf numFmtId="0" fontId="0" fillId="0" borderId="0" xfId="0" applyBorder="1"/>
    <xf numFmtId="0" fontId="5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14" fontId="2" fillId="2" borderId="0" xfId="0" applyNumberFormat="1" applyFont="1" applyFill="1"/>
    <xf numFmtId="0" fontId="2" fillId="2" borderId="0" xfId="0" applyFont="1" applyFill="1"/>
    <xf numFmtId="165" fontId="9" fillId="0" borderId="2" xfId="0" applyNumberFormat="1" applyFont="1" applyBorder="1"/>
    <xf numFmtId="14" fontId="2" fillId="2" borderId="7" xfId="0" applyNumberFormat="1" applyFont="1" applyFill="1" applyBorder="1"/>
    <xf numFmtId="164" fontId="2" fillId="2" borderId="0" xfId="0" applyNumberFormat="1" applyFont="1" applyFill="1"/>
    <xf numFmtId="0" fontId="2" fillId="2" borderId="0" xfId="0" applyFont="1" applyFill="1" applyAlignment="1">
      <alignment horizontal="center"/>
    </xf>
    <xf numFmtId="10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5" fillId="7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164" fontId="10" fillId="2" borderId="0" xfId="0" applyNumberFormat="1" applyFont="1" applyFill="1" applyBorder="1" applyAlignment="1">
      <alignment horizontal="center" vertical="center" wrapText="1"/>
    </xf>
    <xf numFmtId="165" fontId="10" fillId="6" borderId="3" xfId="0" applyNumberFormat="1" applyFont="1" applyFill="1" applyBorder="1" applyAlignment="1">
      <alignment horizontal="center" vertical="center" wrapText="1"/>
    </xf>
    <xf numFmtId="10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/>
    <xf numFmtId="165" fontId="10" fillId="2" borderId="0" xfId="0" applyNumberFormat="1" applyFont="1" applyFill="1" applyBorder="1" applyAlignment="1"/>
    <xf numFmtId="0" fontId="11" fillId="7" borderId="0" xfId="0" applyFont="1" applyFill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165" fontId="12" fillId="0" borderId="2" xfId="0" applyNumberFormat="1" applyFont="1" applyBorder="1"/>
    <xf numFmtId="0" fontId="5" fillId="0" borderId="2" xfId="0" applyFont="1" applyBorder="1" applyAlignment="1">
      <alignment horizontal="left"/>
    </xf>
    <xf numFmtId="165" fontId="5" fillId="0" borderId="2" xfId="0" applyNumberFormat="1" applyFont="1" applyBorder="1"/>
    <xf numFmtId="0" fontId="6" fillId="8" borderId="2" xfId="0" applyFont="1" applyFill="1" applyBorder="1" applyAlignment="1">
      <alignment horizontal="center"/>
    </xf>
    <xf numFmtId="0" fontId="5" fillId="7" borderId="0" xfId="0" applyFont="1" applyFill="1" applyBorder="1"/>
    <xf numFmtId="0" fontId="6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3" fillId="0" borderId="8" xfId="0" applyFont="1" applyBorder="1"/>
    <xf numFmtId="0" fontId="13" fillId="0" borderId="9" xfId="0" applyFont="1" applyBorder="1"/>
    <xf numFmtId="0" fontId="13" fillId="0" borderId="10" xfId="0" applyFont="1" applyBorder="1"/>
    <xf numFmtId="0" fontId="13" fillId="0" borderId="11" xfId="0" applyFont="1" applyBorder="1"/>
    <xf numFmtId="0" fontId="13" fillId="0" borderId="12" xfId="0" applyFont="1" applyBorder="1"/>
    <xf numFmtId="0" fontId="13" fillId="0" borderId="13" xfId="0" applyFont="1" applyBorder="1"/>
    <xf numFmtId="0" fontId="13" fillId="0" borderId="13" xfId="0" quotePrefix="1" applyFont="1" applyBorder="1"/>
    <xf numFmtId="0" fontId="13" fillId="0" borderId="11" xfId="0" quotePrefix="1" applyFont="1" applyBorder="1"/>
  </cellXfs>
  <cellStyles count="1">
    <cellStyle name="Обычный" xfId="0" builtinId="0"/>
  </cellStyles>
  <dxfs count="69"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numFmt numFmtId="164" formatCode="#,##0_р_.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4" formatCode="#,##0_р_."/>
    </dxf>
    <dxf>
      <alignment horizontal="center" readingOrder="0"/>
    </dxf>
    <dxf>
      <alignment horizontal="center" readingOrder="0"/>
    </dxf>
    <dxf>
      <numFmt numFmtId="166" formatCode="#,##0.0000&quot;р.&quot;"/>
    </dxf>
    <dxf>
      <numFmt numFmtId="166" formatCode="#,##0.0000&quot;р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/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textRotation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textRotation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textRotation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#,##0&quot;р.&quot;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relativeIndent="0" justifyLastLine="0" shrinkToFit="0" readingOrder="0"/>
      <border diagonalUp="0" diagonalDown="0">
        <left/>
        <right/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4" formatCode="0.00%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relativeIndent="0" justifyLastLine="0" shrinkToFit="0" readingOrder="0"/>
      <border diagonalUp="0" diagonalDown="0">
        <left/>
        <right/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relativeIndent="0" justifyLastLine="0" shrinkToFit="0" readingOrder="0"/>
      <border diagonalUp="0" diagonalDown="0">
        <left/>
        <right/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#,##0&quot;р.&quot;"/>
      <fill>
        <patternFill patternType="solid">
          <fgColor theme="4" tint="0.79998168889431442"/>
          <bgColor theme="9" tint="0.79998168889431442"/>
        </patternFill>
      </fill>
      <border diagonalUp="0" diagonalDown="0" outline="0">
        <left/>
        <right/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relativeIndent="0" justifyLastLine="0" shrinkToFit="0" readingOrder="0"/>
      <border diagonalUp="0" diagonalDown="0">
        <left/>
        <right/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4" formatCode="#,##0_р_.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/>
        <bottom style="double">
          <color indexed="64"/>
        </bottom>
      </border>
    </dxf>
    <dxf>
      <border outline="0">
        <top style="thin">
          <color rgb="FF4F81BD"/>
        </top>
        <bottom style="thin">
          <color rgb="FF4F81BD"/>
        </bottom>
      </border>
    </dxf>
    <dxf>
      <border outline="0">
        <bottom style="thin">
          <color rgb="FF4F81BD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textRotation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#,##0&quot;р.&quot;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4" formatCode="0.00%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#,##0&quot;р.&quot;"/>
      <fill>
        <patternFill patternType="solid">
          <fgColor theme="4" tint="0.79998168889431442"/>
          <bgColor theme="9" tint="0.79998168889431442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4" formatCode="#,##0_р_.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0"/>
        </bottom>
      </border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relativeIndent="0" justifyLastLine="0" shrinkToFit="0" readingOrder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Михаил Штейнбок" refreshedDate="43027.522634143519" createdVersion="3" refreshedVersion="3" minRefreshableVersion="3" recordCount="1">
  <cacheSource type="worksheet">
    <worksheetSource name="Обязательства"/>
  </cacheSource>
  <cacheFields count="9">
    <cacheField name="Дата" numFmtId="14">
      <sharedItems containsNonDate="0" containsDate="1" containsString="0" containsBlank="1" minDate="2014-03-01T00:00:00" maxDate="2017-05-02T00:00:00" count="43">
        <m/>
        <d v="2014-08-01T00:00:00" u="1"/>
        <d v="2016-07-22T00:00:00" u="1"/>
        <d v="2015-08-01T00:00:00" u="1"/>
        <d v="2016-08-01T00:00:00" u="1"/>
        <d v="2016-07-15T00:00:00" u="1"/>
        <d v="2014-07-01T00:00:00" u="1"/>
        <d v="2015-07-01T00:00:00" u="1"/>
        <d v="2016-07-01T00:00:00" u="1"/>
        <d v="2015-08-25T00:00:00" u="1"/>
        <d v="2015-07-13T00:00:00" u="1"/>
        <d v="2014-06-01T00:00:00" u="1"/>
        <d v="2015-06-27T00:00:00" u="1"/>
        <d v="2016-07-13T00:00:00" u="1"/>
        <d v="2015-08-11T00:00:00" u="1"/>
        <d v="2014-05-01T00:00:00" u="1"/>
        <d v="2017-05-01T00:00:00" u="1"/>
        <d v="2015-09-21T00:00:00" u="1"/>
        <d v="2014-04-01T00:00:00" u="1"/>
        <d v="2017-04-01T00:00:00" u="1"/>
        <d v="2015-09-07T00:00:00" u="1"/>
        <d v="2015-10-12T00:00:00" u="1"/>
        <d v="2014-03-01T00:00:00" u="1"/>
        <d v="2016-07-09T00:00:00" u="1"/>
        <d v="2016-03-01T00:00:00" u="1"/>
        <d v="2016-07-28T00:00:00" u="1"/>
        <d v="2016-07-21T00:00:00" u="1"/>
        <d v="2015-12-01T00:00:00" u="1"/>
        <d v="2016-06-28T00:00:00" u="1"/>
        <d v="2015-08-12T00:00:00" u="1"/>
        <d v="2016-07-07T00:00:00" u="1"/>
        <d v="2015-07-19T00:00:00" u="1"/>
        <d v="2015-11-01T00:00:00" u="1"/>
        <d v="2016-07-19T00:00:00" u="1"/>
        <d v="2015-08-17T00:00:00" u="1"/>
        <d v="2016-07-12T00:00:00" u="1"/>
        <d v="2015-07-31T00:00:00" u="1"/>
        <d v="2015-10-01T00:00:00" u="1"/>
        <d v="2016-06-19T00:00:00" u="1"/>
        <d v="2016-10-01T00:00:00" u="1"/>
        <d v="2015-10-20T00:00:00" u="1"/>
        <d v="2015-09-01T00:00:00" u="1"/>
        <d v="2016-09-01T00:00:00" u="1"/>
      </sharedItems>
    </cacheField>
    <cacheField name="Название" numFmtId="0">
      <sharedItems containsNonDate="0" containsString="0" containsBlank="1"/>
    </cacheField>
    <cacheField name="Сумма" numFmtId="164">
      <sharedItems containsNonDate="0" containsString="0" containsBlank="1"/>
    </cacheField>
    <cacheField name="Валюта" numFmtId="0">
      <sharedItems containsNonDate="0" containsBlank="1" count="4">
        <m/>
        <s v="евро" u="1"/>
        <s v="доллары" u="1"/>
        <s v="рубли" u="1"/>
      </sharedItems>
    </cacheField>
    <cacheField name="Сумма в рублях" numFmtId="165">
      <sharedItems/>
    </cacheField>
    <cacheField name="Срочность" numFmtId="0">
      <sharedItems containsNonDate="0" containsString="0" containsBlank="1"/>
    </cacheField>
    <cacheField name="Дата погашения" numFmtId="0">
      <sharedItems containsNonDate="0" containsString="0" containsBlank="1"/>
    </cacheField>
    <cacheField name="Стоимость (% годовых)" numFmtId="10">
      <sharedItems containsNonDate="0" containsString="0" containsBlank="1"/>
    </cacheField>
    <cacheField name="Кому принадлежит" numFmtId="165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Михаил Штейнбок" refreshedDate="43027.522634606481" createdVersion="3" refreshedVersion="3" minRefreshableVersion="3" recordCount="1">
  <cacheSource type="worksheet">
    <worksheetSource name="Активы"/>
  </cacheSource>
  <cacheFields count="11">
    <cacheField name="Дата" numFmtId="14">
      <sharedItems containsNonDate="0" containsDate="1" containsString="0" containsBlank="1" minDate="2014-03-01T00:00:00" maxDate="2017-11-02T00:00:00" count="44">
        <m/>
        <d v="2014-08-01T00:00:00" u="1"/>
        <d v="2016-07-22T00:00:00" u="1"/>
        <d v="2015-08-01T00:00:00" u="1"/>
        <d v="2016-08-01T00:00:00" u="1"/>
        <d v="2015-10-11T00:00:00" u="1"/>
        <d v="2016-07-15T00:00:00" u="1"/>
        <d v="2014-07-01T00:00:00" u="1"/>
        <d v="2015-07-01T00:00:00" u="1"/>
        <d v="2016-07-01T00:00:00" u="1"/>
        <d v="2015-08-25T00:00:00" u="1"/>
        <d v="2015-07-13T00:00:00" u="1"/>
        <d v="2014-06-01T00:00:00" u="1"/>
        <d v="2015-06-27T00:00:00" u="1"/>
        <d v="2016-07-13T00:00:00" u="1"/>
        <d v="2015-08-11T00:00:00" u="1"/>
        <d v="2014-05-01T00:00:00" u="1"/>
        <d v="2017-05-01T00:00:00" u="1"/>
        <d v="2015-09-21T00:00:00" u="1"/>
        <d v="2014-04-01T00:00:00" u="1"/>
        <d v="2016-04-01T00:00:00" u="1"/>
        <d v="2017-04-01T00:00:00" u="1"/>
        <d v="2015-09-07T00:00:00" u="1"/>
        <d v="2015-10-12T00:00:00" u="1"/>
        <d v="2014-03-01T00:00:00" u="1"/>
        <d v="2016-07-09T00:00:00" u="1"/>
        <d v="2016-03-01T00:00:00" u="1"/>
        <d v="2016-07-28T00:00:00" u="1"/>
        <d v="2016-07-21T00:00:00" u="1"/>
        <d v="2015-12-01T00:00:00" u="1"/>
        <d v="2016-06-28T00:00:00" u="1"/>
        <d v="2016-07-07T00:00:00" u="1"/>
        <d v="2015-07-19T00:00:00" u="1"/>
        <d v="2015-11-01T00:00:00" u="1"/>
        <d v="2016-07-19T00:00:00" u="1"/>
        <d v="2017-11-01T00:00:00" u="1"/>
        <d v="2015-08-17T00:00:00" u="1"/>
        <d v="2016-07-12T00:00:00" u="1"/>
        <d v="2015-10-01T00:00:00" u="1"/>
        <d v="2016-06-19T00:00:00" u="1"/>
        <d v="2016-10-01T00:00:00" u="1"/>
        <d v="2015-10-20T00:00:00" u="1"/>
        <d v="2015-09-01T00:00:00" u="1"/>
        <d v="2016-09-01T00:00:00" u="1"/>
      </sharedItems>
    </cacheField>
    <cacheField name="Название" numFmtId="0">
      <sharedItems containsNonDate="0" containsString="0" containsBlank="1"/>
    </cacheField>
    <cacheField name="Сумма" numFmtId="164">
      <sharedItems containsNonDate="0" containsString="0" containsBlank="1"/>
    </cacheField>
    <cacheField name="Валюта" numFmtId="0">
      <sharedItems containsNonDate="0" containsBlank="1" count="4">
        <m/>
        <s v="евро" u="1"/>
        <s v="доллары" u="1"/>
        <s v="рубли" u="1"/>
      </sharedItems>
    </cacheField>
    <cacheField name="Стоимость в рублях" numFmtId="165">
      <sharedItems/>
    </cacheField>
    <cacheField name="Характер" numFmtId="0">
      <sharedItems containsNonDate="0" containsBlank="1" count="6">
        <m/>
        <s v="бизнес" u="1"/>
        <s v="оборотные" u="1"/>
        <s v="неработающие" u="1"/>
        <s v="рабочие" u="1"/>
        <s v="внеоборотные" u="1"/>
      </sharedItems>
    </cacheField>
    <cacheField name="Ликвидность" numFmtId="0">
      <sharedItems containsNonDate="0" containsString="0" containsBlank="1"/>
    </cacheField>
    <cacheField name="Доходность (кол)" numFmtId="10">
      <sharedItems containsNonDate="0" containsString="0" containsBlank="1"/>
    </cacheField>
    <cacheField name="Риск" numFmtId="165">
      <sharedItems containsNonDate="0" containsString="0" containsBlank="1"/>
    </cacheField>
    <cacheField name="Объект (во что вложено)" numFmtId="0">
      <sharedItems containsNonDate="0" containsString="0" containsBlank="1"/>
    </cacheField>
    <cacheField name="Страна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">
  <r>
    <x v="0"/>
    <m/>
    <m/>
    <x v="0"/>
    <b v="0"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">
  <r>
    <x v="0"/>
    <m/>
    <m/>
    <x v="0"/>
    <b v="0"/>
    <x v="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1" dataCaption="Значения" updatedVersion="3" minRefreshableVersion="3" showCalcMbrs="0" useAutoFormatting="1" colGrandTotals="0" itemPrintTitles="1" createdVersion="3" indent="0" outline="1" outlineData="1" multipleFieldFilters="0" colHeaderCaption="Дата">
  <location ref="A3:B6" firstHeaderRow="1" firstDataRow="2" firstDataCol="1"/>
  <pivotFields count="11">
    <pivotField axis="axisCol" showAll="0" sortType="ascending">
      <items count="45">
        <item m="1" x="24"/>
        <item m="1" x="19"/>
        <item m="1" x="16"/>
        <item m="1" x="12"/>
        <item m="1" x="7"/>
        <item m="1" x="1"/>
        <item m="1" x="13"/>
        <item m="1" x="8"/>
        <item m="1" x="11"/>
        <item m="1" x="32"/>
        <item m="1" x="3"/>
        <item m="1" x="15"/>
        <item m="1" x="36"/>
        <item m="1" x="10"/>
        <item m="1" x="42"/>
        <item m="1" x="22"/>
        <item m="1" x="18"/>
        <item m="1" x="38"/>
        <item m="1" x="5"/>
        <item m="1" x="23"/>
        <item m="1" x="41"/>
        <item m="1" x="33"/>
        <item m="1" x="29"/>
        <item m="1" x="26"/>
        <item m="1" x="20"/>
        <item m="1" x="39"/>
        <item m="1" x="30"/>
        <item m="1" x="9"/>
        <item m="1" x="31"/>
        <item m="1" x="25"/>
        <item m="1" x="37"/>
        <item m="1" x="14"/>
        <item m="1" x="6"/>
        <item m="1" x="34"/>
        <item m="1" x="28"/>
        <item m="1" x="2"/>
        <item m="1" x="27"/>
        <item m="1" x="4"/>
        <item m="1" x="43"/>
        <item m="1" x="40"/>
        <item m="1" x="21"/>
        <item m="1" x="17"/>
        <item m="1" x="35"/>
        <item x="0"/>
        <item t="default"/>
      </items>
    </pivotField>
    <pivotField showAll="0"/>
    <pivotField showAll="0"/>
    <pivotField showAll="0"/>
    <pivotField dataField="1" showAll="0"/>
    <pivotField axis="axisRow" showAll="0" defaultSubtotal="0">
      <items count="6">
        <item m="1" x="5"/>
        <item m="1" x="2"/>
        <item x="0"/>
        <item m="1" x="3"/>
        <item m="1" x="4"/>
        <item m="1" x="1"/>
      </items>
    </pivotField>
    <pivotField showAll="0"/>
    <pivotField showAll="0"/>
    <pivotField showAll="0" defaultSubtotal="0"/>
    <pivotField showAll="0" defaultSubtotal="0"/>
    <pivotField showAll="0" defaultSubtotal="0"/>
  </pivotFields>
  <rowFields count="1">
    <field x="5"/>
  </rowFields>
  <rowItems count="2">
    <i>
      <x v="2"/>
    </i>
    <i t="grand">
      <x/>
    </i>
  </rowItems>
  <colFields count="1">
    <field x="0"/>
  </colFields>
  <colItems count="1">
    <i>
      <x v="43"/>
    </i>
  </colItems>
  <dataFields count="1">
    <dataField name="АКТИВЫ" fld="4" baseField="0" baseItem="0" numFmtId="164"/>
  </dataFields>
  <formats count="3">
    <format dxfId="11">
      <pivotArea field="0" type="button" dataOnly="0" labelOnly="1" outline="0" axis="axisCol" fieldPosition="0"/>
    </format>
    <format dxfId="10">
      <pivotArea type="origin" dataOnly="0" labelOnly="1" outline="0" fieldPosition="0"/>
    </format>
    <format dxfId="9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СводнаяТаблица2" cacheId="0" applyNumberFormats="0" applyBorderFormats="0" applyFontFormats="0" applyPatternFormats="0" applyAlignmentFormats="0" applyWidthHeightFormats="1" dataCaption="Значения" updatedVersion="3" minRefreshableVersion="3" showCalcMbrs="0" useAutoFormatting="1" colGrandTotals="0" itemPrintTitles="1" createdVersion="3" indent="0" outline="1" outlineData="1" multipleFieldFilters="0" colHeaderCaption="Дата">
  <location ref="A3:B5" firstHeaderRow="1" firstDataRow="2" firstDataCol="1"/>
  <pivotFields count="9">
    <pivotField axis="axisCol" showAll="0" sortType="ascending">
      <items count="44">
        <item m="1" x="22"/>
        <item m="1" x="18"/>
        <item m="1" x="15"/>
        <item m="1" x="11"/>
        <item m="1" x="6"/>
        <item m="1" x="1"/>
        <item m="1" x="12"/>
        <item m="1" x="7"/>
        <item m="1" x="10"/>
        <item m="1" x="31"/>
        <item m="1" x="36"/>
        <item m="1" x="3"/>
        <item m="1" x="14"/>
        <item m="1" x="29"/>
        <item m="1" x="34"/>
        <item m="1" x="9"/>
        <item m="1" x="41"/>
        <item m="1" x="20"/>
        <item m="1" x="17"/>
        <item m="1" x="37"/>
        <item m="1" x="21"/>
        <item m="1" x="40"/>
        <item m="1" x="32"/>
        <item m="1" x="27"/>
        <item m="1" x="24"/>
        <item m="1" x="38"/>
        <item m="1" x="28"/>
        <item m="1" x="8"/>
        <item m="1" x="30"/>
        <item m="1" x="23"/>
        <item m="1" x="35"/>
        <item m="1" x="13"/>
        <item m="1" x="5"/>
        <item m="1" x="33"/>
        <item m="1" x="26"/>
        <item m="1" x="2"/>
        <item m="1" x="25"/>
        <item m="1" x="4"/>
        <item m="1" x="42"/>
        <item m="1" x="39"/>
        <item m="1" x="19"/>
        <item m="1" x="16"/>
        <item x="0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</pivotFields>
  <rowItems count="1">
    <i/>
  </rowItems>
  <colFields count="1">
    <field x="0"/>
  </colFields>
  <colItems count="1">
    <i>
      <x v="42"/>
    </i>
  </colItems>
  <dataFields count="1">
    <dataField name="Сумма по полю Сумма в рублях" fld="4" baseField="0" baseItem="0"/>
  </dataFields>
  <formats count="4">
    <format dxfId="8">
      <pivotArea field="0" type="button" dataOnly="0" labelOnly="1" outline="0" axis="axisCol" fieldPosition="0"/>
    </format>
    <format dxfId="7">
      <pivotArea type="origin" dataOnly="0" labelOnly="1" outline="0" fieldPosition="0"/>
    </format>
    <format dxfId="6">
      <pivotArea dataOnly="0" labelOnly="1" outline="0" axis="axisValues" fieldPosition="0"/>
    </format>
    <format dxfId="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1" dataCaption="Значения" updatedVersion="3" minRefreshableVersion="3" showCalcMbrs="0" rowGrandTotals="0" colGrandTotals="0" itemPrintTitles="1" createdVersion="3" indent="0" outline="1" outlineData="1" multipleFieldFilters="0" rowHeaderCaption="валюты" colHeaderCaption="Дата" fieldListSortAscending="1">
  <location ref="A3:B4" firstHeaderRow="1" firstDataRow="2" firstDataCol="1"/>
  <pivotFields count="11">
    <pivotField axis="axisCol" numFmtId="14" showAll="0" sortType="ascending">
      <items count="45">
        <item m="1" x="24"/>
        <item m="1" x="19"/>
        <item m="1" x="16"/>
        <item m="1" x="12"/>
        <item m="1" x="7"/>
        <item m="1" x="1"/>
        <item m="1" x="13"/>
        <item m="1" x="8"/>
        <item m="1" x="11"/>
        <item m="1" x="32"/>
        <item m="1" x="3"/>
        <item m="1" x="15"/>
        <item m="1" x="36"/>
        <item m="1" x="10"/>
        <item m="1" x="42"/>
        <item m="1" x="22"/>
        <item m="1" x="18"/>
        <item m="1" x="38"/>
        <item m="1" x="5"/>
        <item m="1" x="23"/>
        <item m="1" x="41"/>
        <item m="1" x="33"/>
        <item m="1" x="29"/>
        <item m="1" x="26"/>
        <item m="1" x="20"/>
        <item m="1" x="39"/>
        <item m="1" x="30"/>
        <item m="1" x="9"/>
        <item m="1" x="31"/>
        <item m="1" x="25"/>
        <item m="1" x="37"/>
        <item m="1" x="14"/>
        <item m="1" x="6"/>
        <item m="1" x="34"/>
        <item m="1" x="28"/>
        <item m="1" x="2"/>
        <item m="1" x="27"/>
        <item m="1" x="4"/>
        <item m="1" x="43"/>
        <item m="1" x="40"/>
        <item m="1" x="21"/>
        <item m="1" x="17"/>
        <item m="1" x="35"/>
        <item x="0"/>
        <item t="default"/>
      </items>
    </pivotField>
    <pivotField showAll="0"/>
    <pivotField dataField="1" numFmtId="164" showAll="0"/>
    <pivotField axis="axisRow" showAll="0">
      <items count="5">
        <item m="1" x="2"/>
        <item m="1" x="1"/>
        <item h="1" m="1" x="3"/>
        <item h="1" x="0"/>
        <item t="default"/>
      </items>
    </pivotField>
    <pivotField numFmtId="165" showAll="0"/>
    <pivotField showAll="0"/>
    <pivotField showAll="0"/>
    <pivotField showAll="0"/>
    <pivotField showAll="0" defaultSubtotal="0"/>
    <pivotField showAll="0" defaultSubtotal="0"/>
    <pivotField showAll="0" defaultSubtotal="0"/>
  </pivotFields>
  <rowFields count="1">
    <field x="3"/>
  </rowFields>
  <colFields count="1">
    <field x="0"/>
  </colFields>
  <dataFields count="1">
    <dataField name="Сумма в валюте" fld="2" baseField="0" baseItem="0"/>
  </dataFields>
  <formats count="3">
    <format dxfId="4">
      <pivotArea type="origin" dataOnly="0" labelOnly="1" outline="0" fieldPosition="0"/>
    </format>
    <format dxfId="3">
      <pivotArea field="0" type="button" dataOnly="0" labelOnly="1" outline="0" axis="axisCol" fieldPosition="0"/>
    </format>
    <format dxfId="2">
      <pivotArea type="all" dataOnly="0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СводнаяТаблица2" cacheId="0" applyNumberFormats="0" applyBorderFormats="0" applyFontFormats="0" applyPatternFormats="0" applyAlignmentFormats="0" applyWidthHeightFormats="1" dataCaption="Значения" updatedVersion="3" minRefreshableVersion="3" showCalcMbrs="0" rowGrandTotals="0" colGrandTotals="0" itemPrintTitles="1" createdVersion="3" indent="0" outline="1" outlineData="1" multipleFieldFilters="0" rowHeaderCaption="валюта" colHeaderCaption="Дата">
  <location ref="A3:B4" firstHeaderRow="1" firstDataRow="2" firstDataCol="1"/>
  <pivotFields count="9">
    <pivotField axis="axisCol" numFmtId="14" showAll="0" sortType="ascending">
      <items count="44">
        <item m="1" x="22"/>
        <item m="1" x="18"/>
        <item m="1" x="15"/>
        <item m="1" x="11"/>
        <item m="1" x="6"/>
        <item m="1" x="1"/>
        <item m="1" x="12"/>
        <item m="1" x="7"/>
        <item m="1" x="10"/>
        <item m="1" x="31"/>
        <item m="1" x="36"/>
        <item m="1" x="3"/>
        <item m="1" x="14"/>
        <item m="1" x="29"/>
        <item m="1" x="34"/>
        <item m="1" x="9"/>
        <item m="1" x="41"/>
        <item m="1" x="20"/>
        <item m="1" x="17"/>
        <item m="1" x="37"/>
        <item m="1" x="21"/>
        <item m="1" x="40"/>
        <item m="1" x="32"/>
        <item m="1" x="27"/>
        <item m="1" x="24"/>
        <item m="1" x="38"/>
        <item m="1" x="28"/>
        <item m="1" x="8"/>
        <item m="1" x="30"/>
        <item m="1" x="23"/>
        <item m="1" x="35"/>
        <item m="1" x="13"/>
        <item m="1" x="5"/>
        <item m="1" x="33"/>
        <item m="1" x="26"/>
        <item m="1" x="2"/>
        <item m="1" x="25"/>
        <item m="1" x="4"/>
        <item m="1" x="42"/>
        <item m="1" x="39"/>
        <item m="1" x="19"/>
        <item m="1" x="16"/>
        <item x="0"/>
        <item t="default"/>
      </items>
    </pivotField>
    <pivotField showAll="0"/>
    <pivotField dataField="1" numFmtId="164" showAll="0"/>
    <pivotField axis="axisRow" showAll="0">
      <items count="5">
        <item m="1" x="2"/>
        <item m="1" x="1"/>
        <item h="1" m="1" x="3"/>
        <item h="1" x="0"/>
        <item t="default"/>
      </items>
    </pivotField>
    <pivotField numFmtId="165" showAll="0"/>
    <pivotField showAll="0"/>
    <pivotField numFmtId="14" showAll="0"/>
    <pivotField numFmtId="10" showAll="0"/>
    <pivotField showAll="0"/>
  </pivotFields>
  <rowFields count="1">
    <field x="3"/>
  </rowFields>
  <colFields count="1">
    <field x="0"/>
  </colFields>
  <dataFields count="1">
    <dataField name="Сумма в валюте" fld="2" baseField="0" baseItem="0"/>
  </dataFields>
  <formats count="2">
    <format dxfId="1">
      <pivotArea type="origin" dataOnly="0" labelOnly="1" outline="0" fieldPosition="0"/>
    </format>
    <format dxfId="0">
      <pivotArea field="0" type="button" dataOnly="0" labelOnly="1" outline="0" axis="axisCol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4" name="Активы" displayName="Активы" ref="A1:K2" totalsRowShown="0" headerRowDxfId="68" headerRowBorderDxfId="67" tableBorderDxfId="66">
  <autoFilter ref="A1:K2"/>
  <tableColumns count="11">
    <tableColumn id="1" name="Дата" dataDxfId="65"/>
    <tableColumn id="2" name="Название" dataDxfId="64"/>
    <tableColumn id="3" name="Сумма" dataDxfId="63"/>
    <tableColumn id="4" name="Валюта" dataDxfId="62"/>
    <tableColumn id="5" name="Стоимость в рублях" dataDxfId="61">
      <calculatedColumnFormula>IF(Активы[[#This Row],[Валюта]]="рубли",Активы[[#This Row],[Сумма]],IF(Активы[[#This Row],[Валюта]]="доллары",Активы[[#This Row],[Сумма]]*VLOOKUP(Активы[[#This Row],[Дата]],Таблица5[#All],2,TRUE),IF(Активы[[#This Row],[Валюта]]="евро",Активы[[#This Row],[Сумма]]*VLOOKUP(Активы[[#This Row],[Дата]],Таблица5[#All],3,TRUE))))</calculatedColumnFormula>
    </tableColumn>
    <tableColumn id="6" name="Характер" dataDxfId="60"/>
    <tableColumn id="7" name="Ликвидность" dataDxfId="59"/>
    <tableColumn id="8" name="Доходность (кол)" dataDxfId="58"/>
    <tableColumn id="12" name="Риск" dataDxfId="57"/>
    <tableColumn id="9" name="Объект (во что вложено)" dataDxfId="56"/>
    <tableColumn id="10" name="Страна" dataDxfId="55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21" name="Таблица21" displayName="Таблица21" ref="L1:L6" totalsRowShown="0" headerRowDxfId="20" dataDxfId="19">
  <autoFilter ref="L1:L6"/>
  <tableColumns count="1">
    <tableColumn id="1" name="Срочность" dataDxfId="18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22" name="Таблица22" displayName="Таблица22" ref="M1:M6" totalsRowShown="0" headerRowDxfId="17" dataDxfId="16">
  <autoFilter ref="M1:M6"/>
  <tableColumns count="1">
    <tableColumn id="1" name="Кому принадлежит" dataDxfId="15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5" name="Таблица5" displayName="Таблица5" ref="A1:C2" totalsRowShown="0">
  <autoFilter ref="A1:C2"/>
  <tableColumns count="3">
    <tableColumn id="1" name="Дата" dataDxfId="14"/>
    <tableColumn id="2" name="Доллар" dataDxfId="13"/>
    <tableColumn id="3" name="Евро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6" name="Таблица16" displayName="Таблица16" ref="M1:M4" totalsRowShown="0" headerRowDxfId="54" dataDxfId="53">
  <autoFilter ref="M1:M4"/>
  <tableColumns count="1">
    <tableColumn id="1" name="Валюта" dataDxfId="5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7" name="Таблица17" displayName="Таблица17" ref="N1:N3" totalsRowShown="0" headerRowDxfId="51" dataDxfId="50">
  <autoFilter ref="N1:N3"/>
  <tableColumns count="1">
    <tableColumn id="1" name="Характер" dataDxfId="49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18" name="Таблица18" displayName="Таблица18" ref="O1:O5" totalsRowShown="0" headerRowDxfId="48" dataDxfId="47">
  <autoFilter ref="O1:O5"/>
  <tableColumns count="1">
    <tableColumn id="1" name="Ликвидность" dataDxfId="46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19" name="Таблица19" displayName="Таблица19" ref="P1:P5" totalsRowShown="0" headerRowDxfId="45" dataDxfId="44">
  <autoFilter ref="P1:P5"/>
  <tableColumns count="1">
    <tableColumn id="1" name="Риск" dataDxfId="43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23" name="Таблица23" displayName="Таблица23" ref="Q2:Q8" headerRowCount="0" totalsRowShown="0" headerRowDxfId="42" dataDxfId="41">
  <tableColumns count="1">
    <tableColumn id="1" name="Объект" headerRowDxfId="40" dataDxfId="39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24" name="Таблица24" displayName="Таблица24" ref="R1:R5" totalsRowShown="0" headerRowDxfId="38" dataDxfId="37">
  <autoFilter ref="R1:R5"/>
  <tableColumns count="1">
    <tableColumn id="1" name="Страна" dataDxfId="36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1" name="Обязательства" displayName="Обязательства" ref="A1:I2" totalsRowShown="0" headerRowDxfId="35" headerRowBorderDxfId="34" tableBorderDxfId="33">
  <autoFilter ref="A1:I2"/>
  <tableColumns count="9">
    <tableColumn id="1" name="Дата" dataDxfId="32"/>
    <tableColumn id="2" name="Название" dataDxfId="31"/>
    <tableColumn id="3" name="Сумма" dataDxfId="30"/>
    <tableColumn id="4" name="Валюта" dataDxfId="29"/>
    <tableColumn id="5" name="Сумма в рублях" dataDxfId="28">
      <calculatedColumnFormula>IF(Обязательства[[#This Row],[Валюта]]="рубли",Обязательства[[#This Row],[Сумма]],IF(Обязательства[[#This Row],[Валюта]]="доллары",Обязательства[[#This Row],[Сумма]]*VLOOKUP(Обязательства[[#This Row],[Дата]],Таблица5[#All],2,TRUE),IF(Обязательства[[#This Row],[Валюта]]="евро",Обязательства[[#This Row],[Сумма]]*VLOOKUP(Обязательства[[#This Row],[Дата]],Таблица5[#All],3,TRUE))))</calculatedColumnFormula>
    </tableColumn>
    <tableColumn id="6" name="Срочность" dataDxfId="27"/>
    <tableColumn id="7" name="Дата погашения" dataDxfId="26"/>
    <tableColumn id="8" name="Стоимость (% годовых)" dataDxfId="25"/>
    <tableColumn id="12" name="Кредитор" dataDxfId="24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20" name="Таблица20" displayName="Таблица20" ref="K1:K4" totalsRowShown="0" headerRowDxfId="23" dataDxfId="22">
  <autoFilter ref="K1:K4"/>
  <tableColumns count="1">
    <tableColumn id="1" name="Валюта" dataDxfId="2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>
      <selection activeCell="B20" sqref="B20"/>
    </sheetView>
  </sheetViews>
  <sheetFormatPr defaultRowHeight="15"/>
  <cols>
    <col min="2" max="2" width="183.28515625" customWidth="1"/>
  </cols>
  <sheetData>
    <row r="1" spans="1:2" ht="23.25">
      <c r="A1" s="59"/>
      <c r="B1" s="60" t="s">
        <v>65</v>
      </c>
    </row>
    <row r="2" spans="1:2" ht="23.25">
      <c r="A2" s="61" t="s">
        <v>66</v>
      </c>
      <c r="B2" s="62" t="s">
        <v>67</v>
      </c>
    </row>
    <row r="3" spans="1:2" ht="23.25">
      <c r="A3" s="63"/>
      <c r="B3" s="64" t="s">
        <v>68</v>
      </c>
    </row>
    <row r="4" spans="1:2" ht="23.25">
      <c r="A4" s="61" t="s">
        <v>69</v>
      </c>
      <c r="B4" s="62" t="s">
        <v>70</v>
      </c>
    </row>
    <row r="5" spans="1:2" ht="23.25">
      <c r="A5" s="65"/>
      <c r="B5" s="66" t="s">
        <v>71</v>
      </c>
    </row>
    <row r="6" spans="1:2" ht="23.25">
      <c r="A6" s="63"/>
      <c r="B6" s="64" t="s">
        <v>72</v>
      </c>
    </row>
    <row r="7" spans="1:2" ht="23.25">
      <c r="A7" s="61" t="s">
        <v>73</v>
      </c>
      <c r="B7" s="62" t="s">
        <v>74</v>
      </c>
    </row>
    <row r="8" spans="1:2" ht="23.25">
      <c r="A8" s="65"/>
      <c r="B8" s="67" t="s">
        <v>75</v>
      </c>
    </row>
    <row r="9" spans="1:2" ht="23.25">
      <c r="A9" s="63"/>
      <c r="B9" s="68" t="s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I97"/>
  <sheetViews>
    <sheetView zoomScale="98" zoomScaleNormal="98" workbookViewId="0">
      <pane ySplit="1" topLeftCell="A2" activePane="bottomLeft" state="frozen"/>
      <selection activeCell="B1" sqref="B1"/>
      <selection pane="bottomLeft" activeCell="R6" sqref="R6"/>
    </sheetView>
  </sheetViews>
  <sheetFormatPr defaultRowHeight="15"/>
  <cols>
    <col min="1" max="1" width="10.28515625" bestFit="1" customWidth="1"/>
    <col min="2" max="2" width="56" customWidth="1"/>
    <col min="3" max="3" width="13.5703125" customWidth="1"/>
    <col min="4" max="4" width="8.42578125" customWidth="1"/>
    <col min="5" max="5" width="12.7109375" customWidth="1"/>
    <col min="6" max="6" width="14.28515625" customWidth="1"/>
    <col min="7" max="7" width="13.42578125" customWidth="1"/>
    <col min="8" max="8" width="14.140625" customWidth="1"/>
    <col min="9" max="9" width="16" customWidth="1"/>
    <col min="10" max="10" width="14.85546875" customWidth="1"/>
    <col min="11" max="11" width="13" customWidth="1"/>
    <col min="12" max="12" width="3.85546875" customWidth="1"/>
    <col min="13" max="13" width="10.140625" customWidth="1"/>
    <col min="14" max="14" width="15" customWidth="1"/>
    <col min="15" max="15" width="14" customWidth="1"/>
    <col min="16" max="16" width="15" customWidth="1"/>
    <col min="17" max="17" width="18" customWidth="1"/>
    <col min="18" max="18" width="14.28515625" customWidth="1"/>
  </cols>
  <sheetData>
    <row r="1" spans="1:63" s="1" customFormat="1" ht="70.5" customHeight="1">
      <c r="A1" s="4" t="s">
        <v>1</v>
      </c>
      <c r="B1" s="4" t="s">
        <v>3</v>
      </c>
      <c r="C1" s="4" t="s">
        <v>0</v>
      </c>
      <c r="D1" s="4" t="s">
        <v>2</v>
      </c>
      <c r="E1" s="4" t="s">
        <v>4</v>
      </c>
      <c r="F1" s="4" t="s">
        <v>24</v>
      </c>
      <c r="G1" s="4" t="s">
        <v>10</v>
      </c>
      <c r="H1" s="4" t="s">
        <v>5</v>
      </c>
      <c r="I1" s="4" t="s">
        <v>55</v>
      </c>
      <c r="J1" s="4" t="s">
        <v>35</v>
      </c>
      <c r="K1" s="4" t="s">
        <v>36</v>
      </c>
      <c r="L1" s="2"/>
      <c r="M1" s="15" t="s">
        <v>2</v>
      </c>
      <c r="N1" s="15" t="s">
        <v>24</v>
      </c>
      <c r="O1" s="15" t="s">
        <v>10</v>
      </c>
      <c r="P1" s="15" t="s">
        <v>55</v>
      </c>
      <c r="Q1" s="24" t="s">
        <v>23</v>
      </c>
      <c r="R1" s="15" t="s">
        <v>36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63" s="1" customFormat="1" ht="16.5" customHeight="1">
      <c r="A2" s="32"/>
      <c r="B2" s="47"/>
      <c r="C2" s="44"/>
      <c r="D2" s="40"/>
      <c r="E2" s="45" t="b">
        <f>IF(Активы[[#This Row],[Валюта]]="рубли",Активы[[#This Row],[Сумма]],IF(Активы[[#This Row],[Валюта]]="доллары",Активы[[#This Row],[Сумма]]*VLOOKUP(Активы[[#This Row],[Дата]],Таблица5[#All],2,TRUE),IF(Активы[[#This Row],[Валюта]]="евро",Активы[[#This Row],[Сумма]]*VLOOKUP(Активы[[#This Row],[Дата]],Таблица5[#All],3,TRUE))))</f>
        <v>0</v>
      </c>
      <c r="F2" s="48"/>
      <c r="G2" s="49"/>
      <c r="H2" s="46"/>
      <c r="I2" s="50"/>
      <c r="J2" s="48"/>
      <c r="K2" s="43"/>
      <c r="L2" s="2"/>
      <c r="M2" s="17" t="s">
        <v>26</v>
      </c>
      <c r="N2" s="16" t="s">
        <v>45</v>
      </c>
      <c r="O2" s="15" t="s">
        <v>6</v>
      </c>
      <c r="P2" s="18" t="s">
        <v>51</v>
      </c>
      <c r="Q2" s="18" t="s">
        <v>37</v>
      </c>
      <c r="R2" s="18" t="s">
        <v>38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s="1" customFormat="1" ht="16.5" customHeight="1">
      <c r="A3"/>
      <c r="B3"/>
      <c r="C3"/>
      <c r="D3"/>
      <c r="E3"/>
      <c r="F3"/>
      <c r="G3"/>
      <c r="H3"/>
      <c r="I3"/>
      <c r="J3"/>
      <c r="K3"/>
      <c r="L3" s="2"/>
      <c r="M3" s="17" t="s">
        <v>27</v>
      </c>
      <c r="N3" s="16" t="s">
        <v>46</v>
      </c>
      <c r="O3" s="15" t="s">
        <v>7</v>
      </c>
      <c r="P3" s="18" t="s">
        <v>54</v>
      </c>
      <c r="Q3" s="18" t="s">
        <v>43</v>
      </c>
      <c r="R3" s="18" t="s">
        <v>39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s="1" customFormat="1" ht="16.5" customHeight="1">
      <c r="A4"/>
      <c r="B4"/>
      <c r="C4"/>
      <c r="D4"/>
      <c r="E4"/>
      <c r="F4"/>
      <c r="G4"/>
      <c r="H4"/>
      <c r="I4"/>
      <c r="J4"/>
      <c r="K4"/>
      <c r="L4" s="2"/>
      <c r="M4" s="17" t="s">
        <v>28</v>
      </c>
      <c r="N4" s="2"/>
      <c r="O4" s="15" t="s">
        <v>8</v>
      </c>
      <c r="P4" s="18" t="s">
        <v>53</v>
      </c>
      <c r="Q4" s="18" t="s">
        <v>41</v>
      </c>
      <c r="R4" s="18" t="s">
        <v>40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1:63" s="1" customFormat="1" ht="16.5" customHeight="1">
      <c r="A5"/>
      <c r="B5"/>
      <c r="C5"/>
      <c r="D5"/>
      <c r="E5"/>
      <c r="F5"/>
      <c r="G5"/>
      <c r="H5"/>
      <c r="I5"/>
      <c r="J5"/>
      <c r="K5"/>
      <c r="L5" s="2"/>
      <c r="M5" s="2"/>
      <c r="N5" s="2"/>
      <c r="O5" s="42" t="s">
        <v>50</v>
      </c>
      <c r="P5" s="41" t="s">
        <v>52</v>
      </c>
      <c r="Q5" s="23" t="s">
        <v>42</v>
      </c>
      <c r="R5" s="41" t="s">
        <v>59</v>
      </c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3" s="1" customFormat="1" ht="16.5" customHeight="1">
      <c r="A6"/>
      <c r="B6"/>
      <c r="C6"/>
      <c r="D6"/>
      <c r="E6"/>
      <c r="F6"/>
      <c r="G6"/>
      <c r="H6"/>
      <c r="I6"/>
      <c r="J6"/>
      <c r="K6"/>
      <c r="L6" s="2"/>
      <c r="M6" s="2"/>
      <c r="N6" s="2"/>
      <c r="O6" s="2"/>
      <c r="P6" s="2"/>
      <c r="Q6" s="18" t="s">
        <v>22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s="1" customFormat="1" ht="16.5" customHeight="1">
      <c r="A7"/>
      <c r="B7"/>
      <c r="C7"/>
      <c r="D7"/>
      <c r="E7"/>
      <c r="F7"/>
      <c r="G7"/>
      <c r="H7"/>
      <c r="I7"/>
      <c r="J7"/>
      <c r="K7"/>
      <c r="L7" s="2"/>
      <c r="M7" s="2"/>
      <c r="N7" s="2"/>
      <c r="O7" s="2"/>
      <c r="P7" s="2"/>
      <c r="Q7" s="51" t="s">
        <v>58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s="1" customFormat="1" ht="16.5" customHeight="1">
      <c r="A8"/>
      <c r="B8"/>
      <c r="C8"/>
      <c r="D8"/>
      <c r="E8"/>
      <c r="F8"/>
      <c r="G8"/>
      <c r="H8"/>
      <c r="I8"/>
      <c r="J8"/>
      <c r="K8"/>
      <c r="L8" s="2"/>
      <c r="M8" s="2"/>
      <c r="N8" s="2"/>
      <c r="O8" s="2"/>
      <c r="P8" s="2"/>
      <c r="Q8" s="41" t="s">
        <v>49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s="1" customFormat="1" ht="16.5" customHeight="1">
      <c r="A9"/>
      <c r="B9"/>
      <c r="C9"/>
      <c r="D9"/>
      <c r="E9"/>
      <c r="F9"/>
      <c r="G9"/>
      <c r="H9"/>
      <c r="I9"/>
      <c r="J9"/>
      <c r="K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s="1" customFormat="1" ht="16.5" customHeight="1">
      <c r="A10"/>
      <c r="B10"/>
      <c r="C10"/>
      <c r="D10"/>
      <c r="E10"/>
      <c r="F10"/>
      <c r="G10"/>
      <c r="H10"/>
      <c r="I10"/>
      <c r="J10"/>
      <c r="K1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s="1" customFormat="1" ht="16.5" customHeight="1">
      <c r="A11"/>
      <c r="B11"/>
      <c r="C11"/>
      <c r="D11"/>
      <c r="E11"/>
      <c r="F11"/>
      <c r="G11"/>
      <c r="H11"/>
      <c r="I11"/>
      <c r="J11"/>
      <c r="K1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s="1" customFormat="1" ht="16.5" customHeight="1">
      <c r="A12"/>
      <c r="B12"/>
      <c r="C12"/>
      <c r="D12"/>
      <c r="E12"/>
      <c r="F12"/>
      <c r="G12"/>
      <c r="H12"/>
      <c r="I12"/>
      <c r="J12"/>
      <c r="K1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1" customFormat="1" ht="16.5" customHeight="1">
      <c r="A13"/>
      <c r="B13"/>
      <c r="C13"/>
      <c r="D13"/>
      <c r="E13"/>
      <c r="F13"/>
      <c r="G13"/>
      <c r="H13"/>
      <c r="I13"/>
      <c r="J13"/>
      <c r="K13"/>
      <c r="L13" s="2"/>
      <c r="M13" s="2"/>
      <c r="N13" s="2"/>
      <c r="O13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1" customFormat="1" ht="16.5" customHeight="1">
      <c r="A14"/>
      <c r="B14"/>
      <c r="C14"/>
      <c r="D14"/>
      <c r="E14"/>
      <c r="F14"/>
      <c r="G14"/>
      <c r="H14"/>
      <c r="I14"/>
      <c r="J14"/>
      <c r="K14"/>
      <c r="L14" s="2"/>
      <c r="M14" s="2"/>
      <c r="N14" s="2"/>
      <c r="O1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23" spans="13:13">
      <c r="M23" s="3"/>
    </row>
    <row r="35" spans="1:139">
      <c r="O35" s="28"/>
      <c r="Q35" s="28"/>
    </row>
    <row r="36" spans="1:139">
      <c r="N36" s="28"/>
      <c r="O36" s="28"/>
      <c r="Q36" s="28"/>
    </row>
    <row r="37" spans="1:139">
      <c r="L37" s="28"/>
      <c r="M37" s="28"/>
      <c r="N37" s="28"/>
      <c r="P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</row>
    <row r="38" spans="1:139" s="26" customFormat="1">
      <c r="A38"/>
      <c r="B38"/>
      <c r="C38"/>
      <c r="D38"/>
      <c r="E38"/>
      <c r="F38"/>
      <c r="G38"/>
      <c r="H38"/>
      <c r="I38"/>
      <c r="J38"/>
      <c r="K38"/>
      <c r="L38" s="28"/>
      <c r="M38" s="28"/>
      <c r="N38"/>
      <c r="O38"/>
      <c r="P38" s="28"/>
      <c r="Q3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</row>
    <row r="39" spans="1:139">
      <c r="O39" s="26"/>
      <c r="Q39" s="26"/>
    </row>
    <row r="40" spans="1:139">
      <c r="N40" s="26"/>
      <c r="O40" s="28"/>
      <c r="Q40" s="28"/>
    </row>
    <row r="41" spans="1:139" s="26" customFormat="1">
      <c r="A41"/>
      <c r="B41"/>
      <c r="C41"/>
      <c r="D41"/>
      <c r="E41"/>
      <c r="F41"/>
      <c r="G41"/>
      <c r="H41"/>
      <c r="I41"/>
      <c r="J41"/>
      <c r="K41"/>
      <c r="N41" s="28"/>
      <c r="O41" s="28"/>
      <c r="Q41" s="28"/>
    </row>
    <row r="42" spans="1:139" s="28" customFormat="1">
      <c r="A42"/>
      <c r="B42"/>
      <c r="C42"/>
      <c r="D42"/>
      <c r="E42"/>
      <c r="F42"/>
      <c r="G42"/>
      <c r="H42"/>
      <c r="I42"/>
      <c r="J42"/>
      <c r="K42"/>
    </row>
    <row r="43" spans="1:139" s="28" customFormat="1">
      <c r="A43"/>
      <c r="B43"/>
      <c r="C43"/>
      <c r="D43"/>
      <c r="E43"/>
      <c r="F43"/>
      <c r="G43"/>
      <c r="H43"/>
      <c r="I43"/>
      <c r="J43"/>
      <c r="K43"/>
    </row>
    <row r="44" spans="1:139" s="28" customFormat="1">
      <c r="A44"/>
      <c r="B44"/>
      <c r="C44"/>
      <c r="D44"/>
      <c r="E44"/>
      <c r="F44"/>
      <c r="G44"/>
      <c r="H44"/>
      <c r="I44"/>
      <c r="J44"/>
      <c r="K44"/>
    </row>
    <row r="45" spans="1:139" s="28" customFormat="1">
      <c r="A45"/>
      <c r="B45"/>
      <c r="C45"/>
      <c r="D45"/>
      <c r="E45"/>
      <c r="F45"/>
      <c r="G45"/>
      <c r="H45"/>
      <c r="I45"/>
      <c r="J45"/>
      <c r="K45"/>
    </row>
    <row r="46" spans="1:139" s="28" customFormat="1">
      <c r="A46"/>
      <c r="B46"/>
      <c r="C46"/>
      <c r="D46"/>
      <c r="E46"/>
      <c r="F46"/>
      <c r="G46"/>
      <c r="H46"/>
      <c r="I46"/>
      <c r="J46"/>
      <c r="K46"/>
    </row>
    <row r="47" spans="1:139" s="28" customFormat="1">
      <c r="A47"/>
      <c r="B47"/>
      <c r="C47"/>
      <c r="D47"/>
      <c r="E47"/>
      <c r="F47"/>
      <c r="G47"/>
      <c r="H47"/>
      <c r="I47"/>
      <c r="J47"/>
      <c r="K47"/>
    </row>
    <row r="48" spans="1:139" s="28" customFormat="1">
      <c r="A48"/>
      <c r="B48"/>
      <c r="C48"/>
      <c r="D48"/>
      <c r="E48"/>
      <c r="F48"/>
      <c r="G48"/>
      <c r="H48"/>
      <c r="I48"/>
      <c r="J48"/>
      <c r="K48"/>
    </row>
    <row r="49" spans="1:17" s="28" customFormat="1">
      <c r="A49"/>
      <c r="B49"/>
      <c r="C49"/>
      <c r="D49"/>
      <c r="E49"/>
      <c r="F49"/>
      <c r="G49"/>
      <c r="H49"/>
      <c r="I49"/>
      <c r="J49"/>
      <c r="K49"/>
    </row>
    <row r="50" spans="1:17" s="28" customFormat="1">
      <c r="A50"/>
      <c r="B50"/>
      <c r="C50"/>
      <c r="D50"/>
      <c r="E50"/>
      <c r="F50"/>
      <c r="G50"/>
      <c r="H50"/>
      <c r="I50"/>
      <c r="J50"/>
      <c r="K50"/>
    </row>
    <row r="51" spans="1:17" s="28" customFormat="1">
      <c r="A51"/>
      <c r="B51"/>
      <c r="C51"/>
      <c r="D51"/>
      <c r="E51"/>
      <c r="F51"/>
      <c r="G51"/>
      <c r="H51"/>
      <c r="I51"/>
      <c r="J51"/>
      <c r="K51"/>
    </row>
    <row r="52" spans="1:17" s="28" customFormat="1">
      <c r="A52"/>
      <c r="B52"/>
      <c r="C52"/>
      <c r="D52"/>
      <c r="E52"/>
      <c r="F52"/>
      <c r="G52"/>
      <c r="H52"/>
      <c r="I52"/>
      <c r="J52"/>
      <c r="K52"/>
      <c r="O52" s="27"/>
      <c r="Q52" s="27"/>
    </row>
    <row r="53" spans="1:17" s="28" customFormat="1">
      <c r="A53"/>
      <c r="B53"/>
      <c r="C53"/>
      <c r="D53"/>
      <c r="E53"/>
      <c r="F53"/>
      <c r="G53"/>
      <c r="H53"/>
      <c r="I53"/>
      <c r="J53"/>
      <c r="K53"/>
      <c r="N53" s="27"/>
      <c r="O53"/>
      <c r="Q53"/>
    </row>
    <row r="54" spans="1:17" s="27" customFormat="1">
      <c r="A54"/>
      <c r="B54"/>
      <c r="C54"/>
      <c r="D54"/>
      <c r="E54"/>
      <c r="F54"/>
      <c r="G54"/>
      <c r="H54"/>
      <c r="I54"/>
      <c r="J54"/>
      <c r="K54"/>
      <c r="N54"/>
      <c r="O54"/>
      <c r="Q54"/>
    </row>
    <row r="79" spans="14:17">
      <c r="O79" s="26"/>
      <c r="Q79" s="26"/>
    </row>
    <row r="80" spans="14:17">
      <c r="N80" s="26"/>
    </row>
    <row r="81" spans="1:17" s="26" customFormat="1">
      <c r="A81"/>
      <c r="B81"/>
      <c r="C81"/>
      <c r="D81"/>
      <c r="E81"/>
      <c r="F81"/>
      <c r="G81"/>
      <c r="H81"/>
      <c r="I81"/>
      <c r="J81"/>
      <c r="K81"/>
      <c r="N81"/>
      <c r="O81"/>
      <c r="Q81"/>
    </row>
    <row r="95" spans="1:17">
      <c r="O95" s="27"/>
      <c r="Q95" s="27"/>
    </row>
    <row r="96" spans="1:17">
      <c r="N96" s="27"/>
    </row>
    <row r="97" spans="1:17" s="27" customFormat="1">
      <c r="A97"/>
      <c r="B97"/>
      <c r="C97"/>
      <c r="D97"/>
      <c r="E97"/>
      <c r="F97"/>
      <c r="G97"/>
      <c r="H97"/>
      <c r="I97"/>
      <c r="J97"/>
      <c r="K97"/>
      <c r="N97"/>
      <c r="O97"/>
      <c r="Q97"/>
    </row>
  </sheetData>
  <dataValidations count="6">
    <dataValidation type="list" allowBlank="1" showInputMessage="1" showErrorMessage="1" sqref="J2">
      <formula1>АктивыОбъект</formula1>
    </dataValidation>
    <dataValidation type="list" showInputMessage="1" showErrorMessage="1" sqref="F2">
      <formula1>АктивыХарактер</formula1>
    </dataValidation>
    <dataValidation type="list" allowBlank="1" showInputMessage="1" showErrorMessage="1" sqref="G2">
      <formula1>АктивыЛиквидность</formula1>
    </dataValidation>
    <dataValidation type="list" allowBlank="1" showInputMessage="1" showErrorMessage="1" sqref="D2">
      <formula1>АктивыВалюта</formula1>
    </dataValidation>
    <dataValidation type="list" allowBlank="1" showInputMessage="1" showErrorMessage="1" sqref="K2">
      <formula1>АктивыСтрана</formula1>
    </dataValidation>
    <dataValidation type="list" allowBlank="1" showInputMessage="1" showErrorMessage="1" sqref="I2">
      <formula1>Риск</formula1>
    </dataValidation>
  </dataValidations>
  <pageMargins left="0.70866141732283472" right="0.70866141732283472" top="0.74803149606299213" bottom="0.74803149606299213" header="0.31496062992125984" footer="0.31496062992125984"/>
  <pageSetup paperSize="9" scale="29" orientation="landscape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I6"/>
  <sheetViews>
    <sheetView zoomScale="98" zoomScaleNormal="98" workbookViewId="0">
      <pane ySplit="1" topLeftCell="A2" activePane="bottomLeft" state="frozen"/>
      <selection activeCell="B1" sqref="B1"/>
      <selection pane="bottomLeft" activeCell="M7" sqref="M7"/>
    </sheetView>
  </sheetViews>
  <sheetFormatPr defaultRowHeight="15"/>
  <cols>
    <col min="1" max="1" width="10.28515625" bestFit="1" customWidth="1"/>
    <col min="2" max="2" width="56" customWidth="1"/>
    <col min="3" max="3" width="13.5703125" customWidth="1"/>
    <col min="4" max="4" width="8.42578125" customWidth="1"/>
    <col min="5" max="5" width="12.42578125" customWidth="1"/>
    <col min="6" max="6" width="16.5703125" customWidth="1"/>
    <col min="7" max="7" width="18.7109375" customWidth="1"/>
    <col min="8" max="8" width="12.28515625" customWidth="1"/>
    <col min="9" max="9" width="13.28515625" customWidth="1"/>
    <col min="10" max="10" width="3" customWidth="1"/>
    <col min="11" max="11" width="9.42578125" customWidth="1"/>
    <col min="12" max="12" width="15.85546875" customWidth="1"/>
    <col min="13" max="13" width="15.28515625" customWidth="1"/>
    <col min="14" max="14" width="13.28515625" customWidth="1"/>
  </cols>
  <sheetData>
    <row r="1" spans="1:61" s="1" customFormat="1" ht="70.5" customHeight="1">
      <c r="A1" s="4" t="s">
        <v>1</v>
      </c>
      <c r="B1" s="4" t="s">
        <v>3</v>
      </c>
      <c r="C1" s="4" t="s">
        <v>0</v>
      </c>
      <c r="D1" s="4" t="s">
        <v>2</v>
      </c>
      <c r="E1" s="4" t="s">
        <v>13</v>
      </c>
      <c r="F1" s="4" t="s">
        <v>14</v>
      </c>
      <c r="G1" s="4" t="s">
        <v>19</v>
      </c>
      <c r="H1" s="4" t="s">
        <v>20</v>
      </c>
      <c r="I1" s="4" t="s">
        <v>62</v>
      </c>
      <c r="J1" s="2"/>
      <c r="K1" s="15" t="s">
        <v>2</v>
      </c>
      <c r="L1" s="15" t="s">
        <v>14</v>
      </c>
      <c r="M1" s="15" t="s">
        <v>9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>
      <c r="A2" s="35"/>
      <c r="B2" s="33"/>
      <c r="C2" s="36"/>
      <c r="D2" s="37"/>
      <c r="E2" s="19" t="b">
        <f>IF(Обязательства[[#This Row],[Валюта]]="рубли",Обязательства[[#This Row],[Сумма]],IF(Обязательства[[#This Row],[Валюта]]="доллары",Обязательства[[#This Row],[Сумма]]*VLOOKUP(Обязательства[[#This Row],[Дата]],Таблица5[#All],2,TRUE),IF(Обязательства[[#This Row],[Валюта]]="евро",Обязательства[[#This Row],[Сумма]]*VLOOKUP(Обязательства[[#This Row],[Дата]],Таблица5[#All],3,TRUE))))</f>
        <v>0</v>
      </c>
      <c r="F2" s="33"/>
      <c r="G2" s="37"/>
      <c r="H2" s="38"/>
      <c r="I2" s="39"/>
      <c r="K2" s="17" t="s">
        <v>26</v>
      </c>
      <c r="L2" s="17" t="s">
        <v>15</v>
      </c>
      <c r="M2" s="17" t="s">
        <v>43</v>
      </c>
    </row>
    <row r="3" spans="1:61">
      <c r="K3" s="17" t="s">
        <v>27</v>
      </c>
      <c r="L3" s="17" t="s">
        <v>16</v>
      </c>
      <c r="M3" s="17" t="s">
        <v>63</v>
      </c>
    </row>
    <row r="4" spans="1:61">
      <c r="K4" s="17" t="s">
        <v>28</v>
      </c>
      <c r="L4" s="17" t="s">
        <v>17</v>
      </c>
      <c r="M4" s="57" t="s">
        <v>22</v>
      </c>
    </row>
    <row r="5" spans="1:61">
      <c r="L5" s="17" t="s">
        <v>18</v>
      </c>
      <c r="M5" s="57" t="s">
        <v>64</v>
      </c>
    </row>
    <row r="6" spans="1:61">
      <c r="L6" s="17" t="s">
        <v>29</v>
      </c>
      <c r="M6" s="57" t="s">
        <v>49</v>
      </c>
    </row>
  </sheetData>
  <dataValidations count="3">
    <dataValidation type="list" showInputMessage="1" showErrorMessage="1" sqref="F2">
      <formula1>ОбязательстваСрочность</formula1>
    </dataValidation>
    <dataValidation type="list" allowBlank="1" showInputMessage="1" showErrorMessage="1" sqref="I2">
      <formula1>ОбязательстваКомуПринадлежит</formula1>
    </dataValidation>
    <dataValidation type="list" allowBlank="1" showInputMessage="1" showErrorMessage="1" sqref="D2">
      <formula1>ОбязательстваВалюта</formula1>
    </dataValidation>
  </dataValidations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Z9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2" sqref="A12"/>
    </sheetView>
  </sheetViews>
  <sheetFormatPr defaultRowHeight="15"/>
  <cols>
    <col min="1" max="1" width="48.140625" customWidth="1"/>
    <col min="2" max="182" width="15.7109375" customWidth="1"/>
  </cols>
  <sheetData>
    <row r="1" spans="1:182">
      <c r="A1" s="56" t="s">
        <v>61</v>
      </c>
      <c r="B1" s="13" t="str">
        <f>IF('Активы-свод'!B4="","",'Активы-свод'!B4)</f>
        <v>(пусто)</v>
      </c>
      <c r="C1" s="13" t="str">
        <f>IF('Активы-свод'!C4="","",'Активы-свод'!C4)</f>
        <v/>
      </c>
      <c r="D1" s="13" t="str">
        <f>IF('Активы-свод'!D4="","",'Активы-свод'!D4)</f>
        <v/>
      </c>
      <c r="E1" s="13" t="str">
        <f>IF('Активы-свод'!E4="","",'Активы-свод'!E4)</f>
        <v/>
      </c>
      <c r="F1" s="13" t="str">
        <f>IF('Активы-свод'!F4="","",'Активы-свод'!F4)</f>
        <v/>
      </c>
      <c r="G1" s="13" t="str">
        <f>IF('Активы-свод'!G4="","",'Активы-свод'!G4)</f>
        <v/>
      </c>
      <c r="H1" s="13" t="str">
        <f>IF('Активы-свод'!H4="","",'Активы-свод'!H4)</f>
        <v/>
      </c>
      <c r="I1" s="13" t="str">
        <f>IF('Активы-свод'!I4="","",'Активы-свод'!I4)</f>
        <v/>
      </c>
      <c r="J1" s="13" t="str">
        <f>IF('Активы-свод'!J4="","",'Активы-свод'!J4)</f>
        <v/>
      </c>
      <c r="K1" s="13" t="str">
        <f>IF('Активы-свод'!K4="","",'Активы-свод'!K4)</f>
        <v/>
      </c>
      <c r="L1" s="13" t="str">
        <f>IF('Активы-свод'!L4="","",'Активы-свод'!L4)</f>
        <v/>
      </c>
      <c r="M1" s="13" t="str">
        <f>IF('Активы-свод'!M4="","",'Активы-свод'!M4)</f>
        <v/>
      </c>
      <c r="N1" s="13" t="str">
        <f>IF('Активы-свод'!N4="","",'Активы-свод'!N4)</f>
        <v/>
      </c>
      <c r="O1" s="13" t="str">
        <f>IF('Активы-свод'!O4="","",'Активы-свод'!O4)</f>
        <v/>
      </c>
      <c r="P1" s="13" t="str">
        <f>IF('Активы-свод'!P4="","",'Активы-свод'!P4)</f>
        <v/>
      </c>
      <c r="Q1" s="13" t="str">
        <f>IF('Активы-свод'!Q4="","",'Активы-свод'!Q4)</f>
        <v/>
      </c>
      <c r="R1" s="13" t="str">
        <f>IF('Активы-свод'!R4="","",'Активы-свод'!R4)</f>
        <v/>
      </c>
      <c r="S1" s="13" t="str">
        <f>IF('Активы-свод'!S4="","",'Активы-свод'!S4)</f>
        <v/>
      </c>
      <c r="T1" s="13" t="str">
        <f>IF('Активы-свод'!T4="","",'Активы-свод'!T4)</f>
        <v/>
      </c>
      <c r="U1" s="13" t="str">
        <f>IF('Активы-свод'!U4="","",'Активы-свод'!U4)</f>
        <v/>
      </c>
      <c r="V1" s="13" t="str">
        <f>IF('Активы-свод'!V4="","",'Активы-свод'!V4)</f>
        <v/>
      </c>
      <c r="W1" s="13" t="str">
        <f>IF('Активы-свод'!W4="","",'Активы-свод'!W4)</f>
        <v/>
      </c>
      <c r="X1" s="13" t="str">
        <f>IF('Активы-свод'!X4="","",'Активы-свод'!X4)</f>
        <v/>
      </c>
      <c r="Y1" s="13" t="str">
        <f>IF('Активы-свод'!Y4="","",'Активы-свод'!Y4)</f>
        <v/>
      </c>
      <c r="Z1" s="13" t="str">
        <f>IF('Активы-свод'!Z4="","",'Активы-свод'!Z4)</f>
        <v/>
      </c>
      <c r="AA1" s="13" t="str">
        <f>IF('Активы-свод'!AA4="","",'Активы-свод'!AA4)</f>
        <v/>
      </c>
      <c r="AB1" s="13" t="str">
        <f>IF('Активы-свод'!AB4="","",'Активы-свод'!AB4)</f>
        <v/>
      </c>
      <c r="AC1" s="13" t="str">
        <f>IF('Активы-свод'!AC4="","",'Активы-свод'!AC4)</f>
        <v/>
      </c>
      <c r="AD1" s="13" t="str">
        <f>IF('Активы-свод'!AD4="","",'Активы-свод'!AD4)</f>
        <v/>
      </c>
      <c r="AE1" s="13" t="str">
        <f>IF('Активы-свод'!AE4="","",'Активы-свод'!AE4)</f>
        <v/>
      </c>
      <c r="AF1" s="13" t="str">
        <f>IF('Активы-свод'!AF4="","",'Активы-свод'!AF4)</f>
        <v/>
      </c>
      <c r="AG1" s="13" t="str">
        <f>IF('Активы-свод'!AG4="","",'Активы-свод'!AG4)</f>
        <v/>
      </c>
      <c r="AH1" s="13" t="str">
        <f>IF('Активы-свод'!AH4="","",'Активы-свод'!AH4)</f>
        <v/>
      </c>
      <c r="AI1" s="13" t="str">
        <f>IF('Активы-свод'!AI4="","",'Активы-свод'!AI4)</f>
        <v/>
      </c>
      <c r="AJ1" s="13" t="str">
        <f>IF('Активы-свод'!AJ4="","",'Активы-свод'!AJ4)</f>
        <v/>
      </c>
      <c r="AK1" s="13" t="str">
        <f>IF('Активы-свод'!AK4="","",'Активы-свод'!AK4)</f>
        <v/>
      </c>
      <c r="AL1" s="13" t="str">
        <f>IF('Активы-свод'!AL4="","",'Активы-свод'!AL4)</f>
        <v/>
      </c>
      <c r="AM1" s="13" t="str">
        <f>IF('Активы-свод'!AM4="","",'Активы-свод'!AM4)</f>
        <v/>
      </c>
      <c r="AN1" s="13" t="str">
        <f>IF('Активы-свод'!AN4="","",'Активы-свод'!AN4)</f>
        <v/>
      </c>
      <c r="AO1" s="13" t="str">
        <f>IF('Активы-свод'!AO4="","",'Активы-свод'!AO4)</f>
        <v/>
      </c>
      <c r="AP1" s="13" t="str">
        <f>IF('Активы-свод'!AP4="","",'Активы-свод'!AP4)</f>
        <v/>
      </c>
      <c r="AQ1" s="13" t="str">
        <f>IF('Активы-свод'!AQ4="","",'Активы-свод'!AQ4)</f>
        <v/>
      </c>
      <c r="AR1" s="13" t="str">
        <f>IF('Активы-свод'!AR4="","",'Активы-свод'!AR4)</f>
        <v/>
      </c>
      <c r="AS1" s="13" t="str">
        <f>IF('Активы-свод'!AS4="","",'Активы-свод'!AS4)</f>
        <v/>
      </c>
      <c r="AT1" s="13" t="str">
        <f>IF('Активы-свод'!AT4="","",'Активы-свод'!AT4)</f>
        <v/>
      </c>
      <c r="AU1" s="13" t="str">
        <f>IF('Активы-свод'!AU4="","",'Активы-свод'!AU4)</f>
        <v/>
      </c>
      <c r="AV1" s="13" t="str">
        <f>IF('Активы-свод'!AV4="","",'Активы-свод'!AV4)</f>
        <v/>
      </c>
      <c r="AW1" s="13" t="str">
        <f>IF('Активы-свод'!AW4="","",'Активы-свод'!AW4)</f>
        <v/>
      </c>
      <c r="AX1" s="13" t="str">
        <f>IF('Активы-свод'!AX4="","",'Активы-свод'!AX4)</f>
        <v/>
      </c>
      <c r="AY1" s="13" t="str">
        <f>IF('Активы-свод'!AY4="","",'Активы-свод'!AY4)</f>
        <v/>
      </c>
      <c r="AZ1" s="13" t="str">
        <f>IF('Активы-свод'!AZ4="","",'Активы-свод'!AZ4)</f>
        <v/>
      </c>
      <c r="BA1" s="13" t="str">
        <f>IF('Активы-свод'!BA4="","",'Активы-свод'!BA4)</f>
        <v/>
      </c>
      <c r="BB1" s="13" t="str">
        <f>IF('Активы-свод'!BB4="","",'Активы-свод'!BB4)</f>
        <v/>
      </c>
      <c r="BC1" s="13" t="str">
        <f>IF('Активы-свод'!BC4="","",'Активы-свод'!BC4)</f>
        <v/>
      </c>
      <c r="BD1" s="13" t="str">
        <f>IF('Активы-свод'!BD4="","",'Активы-свод'!BD4)</f>
        <v/>
      </c>
      <c r="BE1" s="13" t="str">
        <f>IF('Активы-свод'!BE4="","",'Активы-свод'!BE4)</f>
        <v/>
      </c>
      <c r="BF1" s="13" t="str">
        <f>IF('Активы-свод'!BF4="","",'Активы-свод'!BF4)</f>
        <v/>
      </c>
      <c r="BG1" s="13" t="str">
        <f>IF('Активы-свод'!BG4="","",'Активы-свод'!BG4)</f>
        <v/>
      </c>
      <c r="BH1" s="13" t="str">
        <f>IF('Активы-свод'!BH4="","",'Активы-свод'!BH4)</f>
        <v/>
      </c>
      <c r="BI1" s="13" t="str">
        <f>IF('Активы-свод'!BI4="","",'Активы-свод'!BI4)</f>
        <v/>
      </c>
      <c r="BJ1" s="13" t="str">
        <f>IF('Активы-свод'!BJ4="","",'Активы-свод'!BJ4)</f>
        <v/>
      </c>
      <c r="BK1" s="13" t="str">
        <f>IF('Активы-свод'!BK4="","",'Активы-свод'!BK4)</f>
        <v/>
      </c>
      <c r="BL1" s="13" t="str">
        <f>IF('Активы-свод'!BL4="","",'Активы-свод'!BL4)</f>
        <v/>
      </c>
      <c r="BM1" s="13" t="str">
        <f>IF('Активы-свод'!BM4="","",'Активы-свод'!BM4)</f>
        <v/>
      </c>
      <c r="BN1" s="13" t="str">
        <f>IF('Активы-свод'!BN4="","",'Активы-свод'!BN4)</f>
        <v/>
      </c>
      <c r="BO1" s="13" t="str">
        <f>IF('Активы-свод'!BO4="","",'Активы-свод'!BO4)</f>
        <v/>
      </c>
      <c r="BP1" s="13" t="str">
        <f>IF('Активы-свод'!BP4="","",'Активы-свод'!BP4)</f>
        <v/>
      </c>
      <c r="BQ1" s="13" t="str">
        <f>IF('Активы-свод'!BQ4="","",'Активы-свод'!BQ4)</f>
        <v/>
      </c>
      <c r="BR1" s="13" t="str">
        <f>IF('Активы-свод'!BR4="","",'Активы-свод'!BR4)</f>
        <v/>
      </c>
      <c r="BS1" s="13" t="str">
        <f>IF('Активы-свод'!BS4="","",'Активы-свод'!BS4)</f>
        <v/>
      </c>
      <c r="BT1" s="13" t="str">
        <f>IF('Активы-свод'!BT4="","",'Активы-свод'!BT4)</f>
        <v/>
      </c>
      <c r="BU1" s="13" t="str">
        <f>IF('Активы-свод'!BU4="","",'Активы-свод'!BU4)</f>
        <v/>
      </c>
      <c r="BV1" s="13" t="str">
        <f>IF('Активы-свод'!BV4="","",'Активы-свод'!BV4)</f>
        <v/>
      </c>
      <c r="BW1" s="13" t="str">
        <f>IF('Активы-свод'!BW4="","",'Активы-свод'!BW4)</f>
        <v/>
      </c>
      <c r="BX1" s="13" t="str">
        <f>IF('Активы-свод'!BX4="","",'Активы-свод'!BX4)</f>
        <v/>
      </c>
      <c r="BY1" s="13" t="str">
        <f>IF('Активы-свод'!BY4="","",'Активы-свод'!BY4)</f>
        <v/>
      </c>
      <c r="BZ1" s="13" t="str">
        <f>IF('Активы-свод'!BZ4="","",'Активы-свод'!BZ4)</f>
        <v/>
      </c>
      <c r="CA1" s="13" t="str">
        <f>IF('Активы-свод'!CA4="","",'Активы-свод'!CA4)</f>
        <v/>
      </c>
      <c r="CB1" s="13" t="str">
        <f>IF('Активы-свод'!CB4="","",'Активы-свод'!CB4)</f>
        <v/>
      </c>
      <c r="CC1" s="13" t="str">
        <f>IF('Активы-свод'!CC4="","",'Активы-свод'!CC4)</f>
        <v/>
      </c>
      <c r="CD1" s="13" t="str">
        <f>IF('Активы-свод'!CD4="","",'Активы-свод'!CD4)</f>
        <v/>
      </c>
      <c r="CE1" s="13" t="str">
        <f>IF('Активы-свод'!CE4="","",'Активы-свод'!CE4)</f>
        <v/>
      </c>
      <c r="CF1" s="13" t="str">
        <f>IF('Активы-свод'!CF4="","",'Активы-свод'!CF4)</f>
        <v/>
      </c>
      <c r="CG1" s="13" t="str">
        <f>IF('Активы-свод'!CG4="","",'Активы-свод'!CG4)</f>
        <v/>
      </c>
      <c r="CH1" s="13" t="str">
        <f>IF('Активы-свод'!CH4="","",'Активы-свод'!CH4)</f>
        <v/>
      </c>
      <c r="CI1" s="13" t="str">
        <f>IF('Активы-свод'!CI4="","",'Активы-свод'!CI4)</f>
        <v/>
      </c>
      <c r="CJ1" s="13" t="str">
        <f>IF('Активы-свод'!CJ4="","",'Активы-свод'!CJ4)</f>
        <v/>
      </c>
      <c r="CK1" s="13" t="str">
        <f>IF('Активы-свод'!CK4="","",'Активы-свод'!CK4)</f>
        <v/>
      </c>
      <c r="CL1" s="13" t="str">
        <f>IF('Активы-свод'!CL4="","",'Активы-свод'!CL4)</f>
        <v/>
      </c>
      <c r="CM1" s="13" t="str">
        <f>IF('Активы-свод'!CM4="","",'Активы-свод'!CM4)</f>
        <v/>
      </c>
      <c r="CN1" s="13" t="str">
        <f>IF('Активы-свод'!CN4="","",'Активы-свод'!CN4)</f>
        <v/>
      </c>
      <c r="CO1" s="13" t="str">
        <f>IF('Активы-свод'!CO4="","",'Активы-свод'!CO4)</f>
        <v/>
      </c>
      <c r="CP1" s="13" t="str">
        <f>IF('Активы-свод'!CP4="","",'Активы-свод'!CP4)</f>
        <v/>
      </c>
      <c r="CQ1" s="13" t="str">
        <f>IF('Активы-свод'!CQ4="","",'Активы-свод'!CQ4)</f>
        <v/>
      </c>
      <c r="CR1" s="13" t="str">
        <f>IF('Активы-свод'!CR4="","",'Активы-свод'!CR4)</f>
        <v/>
      </c>
      <c r="CS1" s="13" t="str">
        <f>IF('Активы-свод'!CS4="","",'Активы-свод'!CS4)</f>
        <v/>
      </c>
      <c r="CT1" s="13" t="str">
        <f>IF('Активы-свод'!CT4="","",'Активы-свод'!CT4)</f>
        <v/>
      </c>
      <c r="CU1" s="13" t="str">
        <f>IF('Активы-свод'!CU4="","",'Активы-свод'!CU4)</f>
        <v/>
      </c>
      <c r="CV1" s="13" t="str">
        <f>IF('Активы-свод'!CV4="","",'Активы-свод'!CV4)</f>
        <v/>
      </c>
      <c r="CW1" s="13" t="str">
        <f>IF('Активы-свод'!CW4="","",'Активы-свод'!CW4)</f>
        <v/>
      </c>
      <c r="CX1" s="13" t="str">
        <f>IF('Активы-свод'!CX4="","",'Активы-свод'!CX4)</f>
        <v/>
      </c>
      <c r="CY1" s="13" t="str">
        <f>IF('Активы-свод'!CY4="","",'Активы-свод'!CY4)</f>
        <v/>
      </c>
      <c r="CZ1" s="13" t="str">
        <f>IF('Активы-свод'!CZ4="","",'Активы-свод'!CZ4)</f>
        <v/>
      </c>
      <c r="DA1" s="13" t="str">
        <f>IF('Активы-свод'!DA4="","",'Активы-свод'!DA4)</f>
        <v/>
      </c>
      <c r="DB1" s="13" t="str">
        <f>IF('Активы-свод'!DB4="","",'Активы-свод'!DB4)</f>
        <v/>
      </c>
      <c r="DC1" s="13" t="str">
        <f>IF('Активы-свод'!DC4="","",'Активы-свод'!DC4)</f>
        <v/>
      </c>
      <c r="DD1" s="13" t="str">
        <f>IF('Активы-свод'!DD4="","",'Активы-свод'!DD4)</f>
        <v/>
      </c>
      <c r="DE1" s="13" t="str">
        <f>IF('Активы-свод'!DE4="","",'Активы-свод'!DE4)</f>
        <v/>
      </c>
      <c r="DF1" s="13" t="str">
        <f>IF('Активы-свод'!DF4="","",'Активы-свод'!DF4)</f>
        <v/>
      </c>
      <c r="DG1" s="13" t="str">
        <f>IF('Активы-свод'!DG4="","",'Активы-свод'!DG4)</f>
        <v/>
      </c>
      <c r="DH1" s="13" t="str">
        <f>IF('Активы-свод'!DH4="","",'Активы-свод'!DH4)</f>
        <v/>
      </c>
      <c r="DI1" s="13" t="str">
        <f>IF('Активы-свод'!DI4="","",'Активы-свод'!DI4)</f>
        <v/>
      </c>
      <c r="DJ1" s="13" t="str">
        <f>IF('Активы-свод'!DJ4="","",'Активы-свод'!DJ4)</f>
        <v/>
      </c>
      <c r="DK1" s="13" t="str">
        <f>IF('Активы-свод'!DK4="","",'Активы-свод'!DK4)</f>
        <v/>
      </c>
      <c r="DL1" s="13" t="str">
        <f>IF('Активы-свод'!DL4="","",'Активы-свод'!DL4)</f>
        <v/>
      </c>
      <c r="DM1" s="13" t="str">
        <f>IF('Активы-свод'!DM4="","",'Активы-свод'!DM4)</f>
        <v/>
      </c>
      <c r="DN1" s="13" t="str">
        <f>IF('Активы-свод'!DN4="","",'Активы-свод'!DN4)</f>
        <v/>
      </c>
      <c r="DO1" s="13" t="str">
        <f>IF('Активы-свод'!DO4="","",'Активы-свод'!DO4)</f>
        <v/>
      </c>
      <c r="DP1" s="13" t="str">
        <f>IF('Активы-свод'!DP4="","",'Активы-свод'!DP4)</f>
        <v/>
      </c>
      <c r="DQ1" s="13" t="str">
        <f>IF('Активы-свод'!DQ4="","",'Активы-свод'!DQ4)</f>
        <v/>
      </c>
      <c r="DR1" s="13" t="str">
        <f>IF('Активы-свод'!DR4="","",'Активы-свод'!DR4)</f>
        <v/>
      </c>
      <c r="DS1" s="13" t="str">
        <f>IF('Активы-свод'!DS4="","",'Активы-свод'!DS4)</f>
        <v/>
      </c>
      <c r="DT1" s="13" t="str">
        <f>IF('Активы-свод'!DT4="","",'Активы-свод'!DT4)</f>
        <v/>
      </c>
      <c r="DU1" s="13" t="str">
        <f>IF('Активы-свод'!DU4="","",'Активы-свод'!DU4)</f>
        <v/>
      </c>
      <c r="DV1" s="13" t="str">
        <f>IF('Активы-свод'!DV4="","",'Активы-свод'!DV4)</f>
        <v/>
      </c>
      <c r="DW1" s="13" t="str">
        <f>IF('Активы-свод'!DW4="","",'Активы-свод'!DW4)</f>
        <v/>
      </c>
      <c r="DX1" s="13" t="str">
        <f>IF('Активы-свод'!DX4="","",'Активы-свод'!DX4)</f>
        <v/>
      </c>
      <c r="DY1" s="13" t="str">
        <f>IF('Активы-свод'!DY4="","",'Активы-свод'!DY4)</f>
        <v/>
      </c>
      <c r="DZ1" s="13" t="str">
        <f>IF('Активы-свод'!DZ4="","",'Активы-свод'!DZ4)</f>
        <v/>
      </c>
      <c r="EA1" s="13" t="str">
        <f>IF('Активы-свод'!EA4="","",'Активы-свод'!EA4)</f>
        <v/>
      </c>
      <c r="EB1" s="13" t="str">
        <f>IF('Активы-свод'!EB4="","",'Активы-свод'!EB4)</f>
        <v/>
      </c>
      <c r="EC1" s="13" t="str">
        <f>IF('Активы-свод'!EC4="","",'Активы-свод'!EC4)</f>
        <v/>
      </c>
      <c r="ED1" s="13" t="str">
        <f>IF('Активы-свод'!ED4="","",'Активы-свод'!ED4)</f>
        <v/>
      </c>
      <c r="EE1" s="13" t="str">
        <f>IF('Активы-свод'!EE4="","",'Активы-свод'!EE4)</f>
        <v/>
      </c>
      <c r="EF1" s="13" t="str">
        <f>IF('Активы-свод'!EF4="","",'Активы-свод'!EF4)</f>
        <v/>
      </c>
      <c r="EG1" s="13" t="str">
        <f>IF('Активы-свод'!EG4="","",'Активы-свод'!EG4)</f>
        <v/>
      </c>
      <c r="EH1" s="13" t="str">
        <f>IF('Активы-свод'!EH4="","",'Активы-свод'!EH4)</f>
        <v/>
      </c>
      <c r="EI1" s="13" t="str">
        <f>IF('Активы-свод'!EI4="","",'Активы-свод'!EI4)</f>
        <v/>
      </c>
      <c r="EJ1" s="13" t="str">
        <f>IF('Активы-свод'!EJ4="","",'Активы-свод'!EJ4)</f>
        <v/>
      </c>
      <c r="EK1" s="13" t="str">
        <f>IF('Активы-свод'!EK4="","",'Активы-свод'!EK4)</f>
        <v/>
      </c>
      <c r="EL1" s="13" t="str">
        <f>IF('Активы-свод'!EL4="","",'Активы-свод'!EL4)</f>
        <v/>
      </c>
      <c r="EM1" s="13" t="str">
        <f>IF('Активы-свод'!EM4="","",'Активы-свод'!EM4)</f>
        <v/>
      </c>
      <c r="EN1" s="13" t="str">
        <f>IF('Активы-свод'!EN4="","",'Активы-свод'!EN4)</f>
        <v/>
      </c>
      <c r="EO1" s="13" t="str">
        <f>IF('Активы-свод'!EO4="","",'Активы-свод'!EO4)</f>
        <v/>
      </c>
      <c r="EP1" s="13" t="str">
        <f>IF('Активы-свод'!EP4="","",'Активы-свод'!EP4)</f>
        <v/>
      </c>
      <c r="EQ1" s="13" t="str">
        <f>IF('Активы-свод'!EQ4="","",'Активы-свод'!EQ4)</f>
        <v/>
      </c>
      <c r="ER1" s="13" t="str">
        <f>IF('Активы-свод'!ER4="","",'Активы-свод'!ER4)</f>
        <v/>
      </c>
      <c r="ES1" s="13" t="str">
        <f>IF('Активы-свод'!ES4="","",'Активы-свод'!ES4)</f>
        <v/>
      </c>
      <c r="ET1" s="13" t="str">
        <f>IF('Активы-свод'!ET4="","",'Активы-свод'!ET4)</f>
        <v/>
      </c>
      <c r="EU1" s="13" t="str">
        <f>IF('Активы-свод'!EU4="","",'Активы-свод'!EU4)</f>
        <v/>
      </c>
      <c r="EV1" s="13" t="str">
        <f>IF('Активы-свод'!EV4="","",'Активы-свод'!EV4)</f>
        <v/>
      </c>
      <c r="EW1" s="13" t="str">
        <f>IF('Активы-свод'!EW4="","",'Активы-свод'!EW4)</f>
        <v/>
      </c>
      <c r="EX1" s="13" t="str">
        <f>IF('Активы-свод'!EX4="","",'Активы-свод'!EX4)</f>
        <v/>
      </c>
      <c r="EY1" s="13" t="str">
        <f>IF('Активы-свод'!EY4="","",'Активы-свод'!EY4)</f>
        <v/>
      </c>
      <c r="EZ1" s="13" t="str">
        <f>IF('Активы-свод'!EZ4="","",'Активы-свод'!EZ4)</f>
        <v/>
      </c>
      <c r="FA1" s="13" t="str">
        <f>IF('Активы-свод'!FA4="","",'Активы-свод'!FA4)</f>
        <v/>
      </c>
      <c r="FB1" s="13" t="str">
        <f>IF('Активы-свод'!FB4="","",'Активы-свод'!FB4)</f>
        <v/>
      </c>
      <c r="FC1" s="13" t="str">
        <f>IF('Активы-свод'!FC4="","",'Активы-свод'!FC4)</f>
        <v/>
      </c>
      <c r="FD1" s="13" t="str">
        <f>IF('Активы-свод'!FD4="","",'Активы-свод'!FD4)</f>
        <v/>
      </c>
      <c r="FE1" s="13" t="str">
        <f>IF('Активы-свод'!FE4="","",'Активы-свод'!FE4)</f>
        <v/>
      </c>
      <c r="FF1" s="13" t="str">
        <f>IF('Активы-свод'!FF4="","",'Активы-свод'!FF4)</f>
        <v/>
      </c>
      <c r="FG1" s="13" t="str">
        <f>IF('Активы-свод'!FG4="","",'Активы-свод'!FG4)</f>
        <v/>
      </c>
      <c r="FH1" s="13" t="str">
        <f>IF('Активы-свод'!FH4="","",'Активы-свод'!FH4)</f>
        <v/>
      </c>
      <c r="FI1" s="13" t="str">
        <f>IF('Активы-свод'!FI4="","",'Активы-свод'!FI4)</f>
        <v/>
      </c>
      <c r="FJ1" s="13" t="str">
        <f>IF('Активы-свод'!FJ4="","",'Активы-свод'!FJ4)</f>
        <v/>
      </c>
      <c r="FK1" s="13" t="str">
        <f>IF('Активы-свод'!FK4="","",'Активы-свод'!FK4)</f>
        <v/>
      </c>
      <c r="FL1" s="13" t="str">
        <f>IF('Активы-свод'!FL4="","",'Активы-свод'!FL4)</f>
        <v/>
      </c>
      <c r="FM1" s="13" t="str">
        <f>IF('Активы-свод'!FM4="","",'Активы-свод'!FM4)</f>
        <v/>
      </c>
      <c r="FN1" s="13" t="str">
        <f>IF('Активы-свод'!FN4="","",'Активы-свод'!FN4)</f>
        <v/>
      </c>
      <c r="FO1" s="13" t="str">
        <f>IF('Активы-свод'!FO4="","",'Активы-свод'!FO4)</f>
        <v/>
      </c>
      <c r="FP1" s="13" t="str">
        <f>IF('Активы-свод'!FP4="","",'Активы-свод'!FP4)</f>
        <v/>
      </c>
      <c r="FQ1" s="13" t="str">
        <f>IF('Активы-свод'!FQ4="","",'Активы-свод'!FQ4)</f>
        <v/>
      </c>
      <c r="FR1" s="13" t="str">
        <f>IF('Активы-свод'!FR4="","",'Активы-свод'!FR4)</f>
        <v/>
      </c>
      <c r="FS1" s="13" t="str">
        <f>IF('Активы-свод'!FS4="","",'Активы-свод'!FS4)</f>
        <v/>
      </c>
      <c r="FT1" s="13" t="str">
        <f>IF('Активы-свод'!FT4="","",'Активы-свод'!FT4)</f>
        <v/>
      </c>
      <c r="FU1" s="13" t="str">
        <f>IF('Активы-свод'!FU4="","",'Активы-свод'!FU4)</f>
        <v/>
      </c>
      <c r="FV1" s="13" t="str">
        <f>IF('Активы-свод'!FV4="","",'Активы-свод'!FV4)</f>
        <v/>
      </c>
      <c r="FW1" s="13" t="str">
        <f>IF('Активы-свод'!FW4="","",'Активы-свод'!FW4)</f>
        <v/>
      </c>
      <c r="FX1" s="13" t="str">
        <f>IF('Активы-свод'!FX4="","",'Активы-свод'!FX4)</f>
        <v/>
      </c>
      <c r="FY1" s="13" t="str">
        <f>IF('Активы-свод'!FY4="","",'Активы-свод'!FY4)</f>
        <v/>
      </c>
      <c r="FZ1" s="13" t="str">
        <f>IF('Активы-свод'!FZ4="","",'Активы-свод'!FZ4)</f>
        <v/>
      </c>
    </row>
    <row r="2" spans="1:182">
      <c r="A2" s="11" t="s">
        <v>21</v>
      </c>
      <c r="B2" s="10">
        <f>IF(B$1="","",SUMIF('Активы-свод'!$A$1:$A$100,"Общий итог",'Активы-свод'!B$1:B$100))</f>
        <v>0</v>
      </c>
      <c r="C2" s="10" t="str">
        <f>IF(C$1="","",SUMIF('Активы-свод'!$A$1:$A$100,"Общий итог",'Активы-свод'!C$1:C$100))</f>
        <v/>
      </c>
      <c r="D2" s="10" t="str">
        <f>IF(D$1="","",SUMIF('Активы-свод'!$A$1:$A$100,"Общий итог",'Активы-свод'!D$1:D$100))</f>
        <v/>
      </c>
      <c r="E2" s="10" t="str">
        <f>IF(E$1="","",SUMIF('Активы-свод'!$A$1:$A$100,"Общий итог",'Активы-свод'!E$1:E$100))</f>
        <v/>
      </c>
      <c r="F2" s="10" t="str">
        <f>IF(F$1="","",SUMIF('Активы-свод'!$A$1:$A$100,"Общий итог",'Активы-свод'!F$1:F$100))</f>
        <v/>
      </c>
      <c r="G2" s="10" t="str">
        <f>IF(G$1="","",SUMIF('Активы-свод'!$A$1:$A$100,"Общий итог",'Активы-свод'!G$1:G$100))</f>
        <v/>
      </c>
      <c r="H2" s="10" t="str">
        <f>IF(H$1="","",SUMIF('Активы-свод'!$A$1:$A$100,"Общий итог",'Активы-свод'!H$1:H$100))</f>
        <v/>
      </c>
      <c r="I2" s="10" t="str">
        <f>IF(I$1="","",SUMIF('Активы-свод'!$A$1:$A$100,"Общий итог",'Активы-свод'!I$1:I$100))</f>
        <v/>
      </c>
      <c r="J2" s="10" t="str">
        <f>IF(J$1="","",SUMIF('Активы-свод'!$A$1:$A$100,"Общий итог",'Активы-свод'!J$1:J$100))</f>
        <v/>
      </c>
      <c r="K2" s="10" t="str">
        <f>IF(K$1="","",SUMIF('Активы-свод'!$A$1:$A$100,"Общий итог",'Активы-свод'!K$1:K$100))</f>
        <v/>
      </c>
      <c r="L2" s="10" t="str">
        <f>IF(L$1="","",SUMIF('Активы-свод'!$A$1:$A$100,"Общий итог",'Активы-свод'!L$1:L$100))</f>
        <v/>
      </c>
      <c r="M2" s="10" t="str">
        <f>IF(M$1="","",SUMIF('Активы-свод'!$A$1:$A$100,"Общий итог",'Активы-свод'!M$1:M$100))</f>
        <v/>
      </c>
      <c r="N2" s="10" t="str">
        <f>IF(N$1="","",SUMIF('Активы-свод'!$A$1:$A$100,"Общий итог",'Активы-свод'!N$1:N$100))</f>
        <v/>
      </c>
      <c r="O2" s="10" t="str">
        <f>IF(O$1="","",SUMIF('Активы-свод'!$A$1:$A$100,"Общий итог",'Активы-свод'!O$1:O$100))</f>
        <v/>
      </c>
      <c r="P2" s="10" t="str">
        <f>IF(P$1="","",SUMIF('Активы-свод'!$A$1:$A$100,"Общий итог",'Активы-свод'!P$1:P$100))</f>
        <v/>
      </c>
      <c r="Q2" s="10" t="str">
        <f>IF(Q$1="","",SUMIF('Активы-свод'!$A$1:$A$100,"Общий итог",'Активы-свод'!Q$1:Q$100))</f>
        <v/>
      </c>
      <c r="R2" s="10" t="str">
        <f>IF(R$1="","",SUMIF('Активы-свод'!$A$1:$A$100,"Общий итог",'Активы-свод'!R$1:R$100))</f>
        <v/>
      </c>
      <c r="S2" s="10" t="str">
        <f>IF(S$1="","",SUMIF('Активы-свод'!$A$1:$A$100,"Общий итог",'Активы-свод'!S$1:S$100))</f>
        <v/>
      </c>
      <c r="T2" s="10" t="str">
        <f>IF(T$1="","",SUMIF('Активы-свод'!$A$1:$A$100,"Общий итог",'Активы-свод'!T$1:T$100))</f>
        <v/>
      </c>
      <c r="U2" s="10" t="str">
        <f>IF(U$1="","",SUMIF('Активы-свод'!$A$1:$A$100,"Общий итог",'Активы-свод'!U$1:U$100))</f>
        <v/>
      </c>
      <c r="V2" s="10" t="str">
        <f>IF(V$1="","",SUMIF('Активы-свод'!$A$1:$A$100,"Общий итог",'Активы-свод'!V$1:V$100))</f>
        <v/>
      </c>
      <c r="W2" s="10" t="str">
        <f>IF(W$1="","",SUMIF('Активы-свод'!$A$1:$A$100,"Общий итог",'Активы-свод'!W$1:W$100))</f>
        <v/>
      </c>
      <c r="X2" s="10" t="str">
        <f>IF(X$1="","",SUMIF('Активы-свод'!$A$1:$A$100,"Общий итог",'Активы-свод'!X$1:X$100))</f>
        <v/>
      </c>
      <c r="Y2" s="10" t="str">
        <f>IF(Y$1="","",SUMIF('Активы-свод'!$A$1:$A$100,"Общий итог",'Активы-свод'!Y$1:Y$100))</f>
        <v/>
      </c>
      <c r="Z2" s="10" t="str">
        <f>IF(Z$1="","",SUMIF('Активы-свод'!$A$1:$A$100,"Общий итог",'Активы-свод'!Z$1:Z$100))</f>
        <v/>
      </c>
      <c r="AA2" s="10" t="str">
        <f>IF(AA$1="","",SUMIF('Активы-свод'!$A$1:$A$100,"Общий итог",'Активы-свод'!AA$1:AA$100))</f>
        <v/>
      </c>
      <c r="AB2" s="10" t="str">
        <f>IF(AB$1="","",SUMIF('Активы-свод'!$A$1:$A$100,"Общий итог",'Активы-свод'!AB$1:AB$100))</f>
        <v/>
      </c>
      <c r="AC2" s="10" t="str">
        <f>IF(AC$1="","",SUMIF('Активы-свод'!$A$1:$A$100,"Общий итог",'Активы-свод'!AC$1:AC$100))</f>
        <v/>
      </c>
      <c r="AD2" s="10" t="str">
        <f>IF(AD$1="","",SUMIF('Активы-свод'!$A$1:$A$100,"Общий итог",'Активы-свод'!AD$1:AD$100))</f>
        <v/>
      </c>
      <c r="AE2" s="10" t="str">
        <f>IF(AE$1="","",SUMIF('Активы-свод'!$A$1:$A$100,"Общий итог",'Активы-свод'!AE$1:AE$100))</f>
        <v/>
      </c>
      <c r="AF2" s="10" t="str">
        <f>IF(AF$1="","",SUMIF('Активы-свод'!$A$1:$A$100,"Общий итог",'Активы-свод'!AF$1:AF$100))</f>
        <v/>
      </c>
      <c r="AG2" s="10" t="str">
        <f>IF(AG$1="","",SUMIF('Активы-свод'!$A$1:$A$100,"Общий итог",'Активы-свод'!AG$1:AG$100))</f>
        <v/>
      </c>
      <c r="AH2" s="10" t="str">
        <f>IF(AH$1="","",SUMIF('Активы-свод'!$A$1:$A$100,"Общий итог",'Активы-свод'!AH$1:AH$100))</f>
        <v/>
      </c>
      <c r="AI2" s="10" t="str">
        <f>IF(AI$1="","",SUMIF('Активы-свод'!$A$1:$A$100,"Общий итог",'Активы-свод'!AI$1:AI$100))</f>
        <v/>
      </c>
      <c r="AJ2" s="10" t="str">
        <f>IF(AJ$1="","",SUMIF('Активы-свод'!$A$1:$A$100,"Общий итог",'Активы-свод'!AJ$1:AJ$100))</f>
        <v/>
      </c>
      <c r="AK2" s="10" t="str">
        <f>IF(AK$1="","",SUMIF('Активы-свод'!$A$1:$A$100,"Общий итог",'Активы-свод'!AK$1:AK$100))</f>
        <v/>
      </c>
      <c r="AL2" s="10" t="str">
        <f>IF(AL$1="","",SUMIF('Активы-свод'!$A$1:$A$100,"Общий итог",'Активы-свод'!AL$1:AL$100))</f>
        <v/>
      </c>
      <c r="AM2" s="10" t="str">
        <f>IF(AM$1="","",SUMIF('Активы-свод'!$A$1:$A$100,"Общий итог",'Активы-свод'!AM$1:AM$100))</f>
        <v/>
      </c>
      <c r="AN2" s="10" t="str">
        <f>IF(AN$1="","",SUMIF('Активы-свод'!$A$1:$A$100,"Общий итог",'Активы-свод'!AN$1:AN$100))</f>
        <v/>
      </c>
      <c r="AO2" s="10" t="str">
        <f>IF(AO$1="","",SUMIF('Активы-свод'!$A$1:$A$100,"Общий итог",'Активы-свод'!AO$1:AO$100))</f>
        <v/>
      </c>
      <c r="AP2" s="10" t="str">
        <f>IF(AP$1="","",SUMIF('Активы-свод'!$A$1:$A$100,"Общий итог",'Активы-свод'!AP$1:AP$100))</f>
        <v/>
      </c>
      <c r="AQ2" s="10" t="str">
        <f>IF(AQ$1="","",SUMIF('Активы-свод'!$A$1:$A$100,"Общий итог",'Активы-свод'!AQ$1:AQ$100))</f>
        <v/>
      </c>
      <c r="AR2" s="10" t="str">
        <f>IF(AR$1="","",SUMIF('Активы-свод'!$A$1:$A$100,"Общий итог",'Активы-свод'!AR$1:AR$100))</f>
        <v/>
      </c>
      <c r="AS2" s="10" t="str">
        <f>IF(AS$1="","",SUMIF('Активы-свод'!$A$1:$A$100,"Общий итог",'Активы-свод'!AS$1:AS$100))</f>
        <v/>
      </c>
      <c r="AT2" s="10" t="str">
        <f>IF(AT$1="","",SUMIF('Активы-свод'!$A$1:$A$100,"Общий итог",'Активы-свод'!AT$1:AT$100))</f>
        <v/>
      </c>
      <c r="AU2" s="10" t="str">
        <f>IF(AU$1="","",SUMIF('Активы-свод'!$A$1:$A$100,"Общий итог",'Активы-свод'!AU$1:AU$100))</f>
        <v/>
      </c>
      <c r="AV2" s="10" t="str">
        <f>IF(AV$1="","",SUMIF('Активы-свод'!$A$1:$A$100,"Общий итог",'Активы-свод'!AV$1:AV$100))</f>
        <v/>
      </c>
      <c r="AW2" s="10" t="str">
        <f>IF(AW$1="","",SUMIF('Активы-свод'!$A$1:$A$100,"Общий итог",'Активы-свод'!AW$1:AW$100))</f>
        <v/>
      </c>
      <c r="AX2" s="10" t="str">
        <f>IF(AX$1="","",SUMIF('Активы-свод'!$A$1:$A$100,"Общий итог",'Активы-свод'!AX$1:AX$100))</f>
        <v/>
      </c>
      <c r="AY2" s="10" t="str">
        <f>IF(AY$1="","",SUMIF('Активы-свод'!$A$1:$A$100,"Общий итог",'Активы-свод'!AY$1:AY$100))</f>
        <v/>
      </c>
      <c r="AZ2" s="10" t="str">
        <f>IF(AZ$1="","",SUMIF('Активы-свод'!$A$1:$A$100,"Общий итог",'Активы-свод'!AZ$1:AZ$100))</f>
        <v/>
      </c>
      <c r="BA2" s="10" t="str">
        <f>IF(BA$1="","",SUMIF('Активы-свод'!$A$1:$A$100,"Общий итог",'Активы-свод'!BA$1:BA$100))</f>
        <v/>
      </c>
      <c r="BB2" s="10" t="str">
        <f>IF(BB$1="","",SUMIF('Активы-свод'!$A$1:$A$100,"Общий итог",'Активы-свод'!BB$1:BB$100))</f>
        <v/>
      </c>
      <c r="BC2" s="10" t="str">
        <f>IF(BC$1="","",SUMIF('Активы-свод'!$A$1:$A$100,"Общий итог",'Активы-свод'!BC$1:BC$100))</f>
        <v/>
      </c>
      <c r="BD2" s="10" t="str">
        <f>IF(BD$1="","",SUMIF('Активы-свод'!$A$1:$A$100,"Общий итог",'Активы-свод'!BD$1:BD$100))</f>
        <v/>
      </c>
      <c r="BE2" s="10" t="str">
        <f>IF(BE$1="","",SUMIF('Активы-свод'!$A$1:$A$100,"Общий итог",'Активы-свод'!BE$1:BE$100))</f>
        <v/>
      </c>
      <c r="BF2" s="10" t="str">
        <f>IF(BF$1="","",SUMIF('Активы-свод'!$A$1:$A$100,"Общий итог",'Активы-свод'!BF$1:BF$100))</f>
        <v/>
      </c>
      <c r="BG2" s="10" t="str">
        <f>IF(BG$1="","",SUMIF('Активы-свод'!$A$1:$A$100,"Общий итог",'Активы-свод'!BG$1:BG$100))</f>
        <v/>
      </c>
      <c r="BH2" s="10" t="str">
        <f>IF(BH$1="","",SUMIF('Активы-свод'!$A$1:$A$100,"Общий итог",'Активы-свод'!BH$1:BH$100))</f>
        <v/>
      </c>
      <c r="BI2" s="10" t="str">
        <f>IF(BI$1="","",SUMIF('Активы-свод'!$A$1:$A$100,"Общий итог",'Активы-свод'!BI$1:BI$100))</f>
        <v/>
      </c>
      <c r="BJ2" s="10" t="str">
        <f>IF(BJ$1="","",SUMIF('Активы-свод'!$A$1:$A$100,"Общий итог",'Активы-свод'!BJ$1:BJ$100))</f>
        <v/>
      </c>
      <c r="BK2" s="10" t="str">
        <f>IF(BK$1="","",SUMIF('Активы-свод'!$A$1:$A$100,"Общий итог",'Активы-свод'!BK$1:BK$100))</f>
        <v/>
      </c>
      <c r="BL2" s="10" t="str">
        <f>IF(BL$1="","",SUMIF('Активы-свод'!$A$1:$A$100,"Общий итог",'Активы-свод'!BL$1:BL$100))</f>
        <v/>
      </c>
      <c r="BM2" s="10" t="str">
        <f>IF(BM$1="","",SUMIF('Активы-свод'!$A$1:$A$100,"Общий итог",'Активы-свод'!BM$1:BM$100))</f>
        <v/>
      </c>
      <c r="BN2" s="10" t="str">
        <f>IF(BN$1="","",SUMIF('Активы-свод'!$A$1:$A$100,"Общий итог",'Активы-свод'!BN$1:BN$100))</f>
        <v/>
      </c>
      <c r="BO2" s="10" t="str">
        <f>IF(BO$1="","",SUMIF('Активы-свод'!$A$1:$A$100,"Общий итог",'Активы-свод'!BO$1:BO$100))</f>
        <v/>
      </c>
      <c r="BP2" s="10" t="str">
        <f>IF(BP$1="","",SUMIF('Активы-свод'!$A$1:$A$100,"Общий итог",'Активы-свод'!BP$1:BP$100))</f>
        <v/>
      </c>
      <c r="BQ2" s="10" t="str">
        <f>IF(BQ$1="","",SUMIF('Активы-свод'!$A$1:$A$100,"Общий итог",'Активы-свод'!BQ$1:BQ$100))</f>
        <v/>
      </c>
      <c r="BR2" s="10" t="str">
        <f>IF(BR$1="","",SUMIF('Активы-свод'!$A$1:$A$100,"Общий итог",'Активы-свод'!BR$1:BR$100))</f>
        <v/>
      </c>
      <c r="BS2" s="10" t="str">
        <f>IF(BS$1="","",SUMIF('Активы-свод'!$A$1:$A$100,"Общий итог",'Активы-свод'!BS$1:BS$100))</f>
        <v/>
      </c>
      <c r="BT2" s="10" t="str">
        <f>IF(BT$1="","",SUMIF('Активы-свод'!$A$1:$A$100,"Общий итог",'Активы-свод'!BT$1:BT$100))</f>
        <v/>
      </c>
      <c r="BU2" s="10" t="str">
        <f>IF(BU$1="","",SUMIF('Активы-свод'!$A$1:$A$100,"Общий итог",'Активы-свод'!BU$1:BU$100))</f>
        <v/>
      </c>
      <c r="BV2" s="10" t="str">
        <f>IF(BV$1="","",SUMIF('Активы-свод'!$A$1:$A$100,"Общий итог",'Активы-свод'!BV$1:BV$100))</f>
        <v/>
      </c>
      <c r="BW2" s="10" t="str">
        <f>IF(BW$1="","",SUMIF('Активы-свод'!$A$1:$A$100,"Общий итог",'Активы-свод'!BW$1:BW$100))</f>
        <v/>
      </c>
      <c r="BX2" s="10" t="str">
        <f>IF(BX$1="","",SUMIF('Активы-свод'!$A$1:$A$100,"Общий итог",'Активы-свод'!BX$1:BX$100))</f>
        <v/>
      </c>
      <c r="BY2" s="10" t="str">
        <f>IF(BY$1="","",SUMIF('Активы-свод'!$A$1:$A$100,"Общий итог",'Активы-свод'!BY$1:BY$100))</f>
        <v/>
      </c>
      <c r="BZ2" s="10" t="str">
        <f>IF(BZ$1="","",SUMIF('Активы-свод'!$A$1:$A$100,"Общий итог",'Активы-свод'!BZ$1:BZ$100))</f>
        <v/>
      </c>
      <c r="CA2" s="10" t="str">
        <f>IF(CA$1="","",SUMIF('Активы-свод'!$A$1:$A$100,"Общий итог",'Активы-свод'!CA$1:CA$100))</f>
        <v/>
      </c>
      <c r="CB2" s="10" t="str">
        <f>IF(CB$1="","",SUMIF('Активы-свод'!$A$1:$A$100,"Общий итог",'Активы-свод'!CB$1:CB$100))</f>
        <v/>
      </c>
      <c r="CC2" s="10" t="str">
        <f>IF(CC$1="","",SUMIF('Активы-свод'!$A$1:$A$100,"Общий итог",'Активы-свод'!CC$1:CC$100))</f>
        <v/>
      </c>
      <c r="CD2" s="10" t="str">
        <f>IF(CD$1="","",SUMIF('Активы-свод'!$A$1:$A$100,"Общий итог",'Активы-свод'!CD$1:CD$100))</f>
        <v/>
      </c>
      <c r="CE2" s="10" t="str">
        <f>IF(CE$1="","",SUMIF('Активы-свод'!$A$1:$A$100,"Общий итог",'Активы-свод'!CE$1:CE$100))</f>
        <v/>
      </c>
      <c r="CF2" s="10" t="str">
        <f>IF(CF$1="","",SUMIF('Активы-свод'!$A$1:$A$100,"Общий итог",'Активы-свод'!CF$1:CF$100))</f>
        <v/>
      </c>
      <c r="CG2" s="10" t="str">
        <f>IF(CG$1="","",SUMIF('Активы-свод'!$A$1:$A$100,"Общий итог",'Активы-свод'!CG$1:CG$100))</f>
        <v/>
      </c>
      <c r="CH2" s="10" t="str">
        <f>IF(CH$1="","",SUMIF('Активы-свод'!$A$1:$A$100,"Общий итог",'Активы-свод'!CH$1:CH$100))</f>
        <v/>
      </c>
      <c r="CI2" s="10" t="str">
        <f>IF(CI$1="","",SUMIF('Активы-свод'!$A$1:$A$100,"Общий итог",'Активы-свод'!CI$1:CI$100))</f>
        <v/>
      </c>
      <c r="CJ2" s="10" t="str">
        <f>IF(CJ$1="","",SUMIF('Активы-свод'!$A$1:$A$100,"Общий итог",'Активы-свод'!CJ$1:CJ$100))</f>
        <v/>
      </c>
      <c r="CK2" s="10" t="str">
        <f>IF(CK$1="","",SUMIF('Активы-свод'!$A$1:$A$100,"Общий итог",'Активы-свод'!CK$1:CK$100))</f>
        <v/>
      </c>
      <c r="CL2" s="10" t="str">
        <f>IF(CL$1="","",SUMIF('Активы-свод'!$A$1:$A$100,"Общий итог",'Активы-свод'!CL$1:CL$100))</f>
        <v/>
      </c>
      <c r="CM2" s="10" t="str">
        <f>IF(CM$1="","",SUMIF('Активы-свод'!$A$1:$A$100,"Общий итог",'Активы-свод'!CM$1:CM$100))</f>
        <v/>
      </c>
      <c r="CN2" s="10" t="str">
        <f>IF(CN$1="","",SUMIF('Активы-свод'!$A$1:$A$100,"Общий итог",'Активы-свод'!CN$1:CN$100))</f>
        <v/>
      </c>
      <c r="CO2" s="10" t="str">
        <f>IF(CO$1="","",SUMIF('Активы-свод'!$A$1:$A$100,"Общий итог",'Активы-свод'!CO$1:CO$100))</f>
        <v/>
      </c>
      <c r="CP2" s="10" t="str">
        <f>IF(CP$1="","",SUMIF('Активы-свод'!$A$1:$A$100,"Общий итог",'Активы-свод'!CP$1:CP$100))</f>
        <v/>
      </c>
      <c r="CQ2" s="10" t="str">
        <f>IF(CQ$1="","",SUMIF('Активы-свод'!$A$1:$A$100,"Общий итог",'Активы-свод'!CQ$1:CQ$100))</f>
        <v/>
      </c>
      <c r="CR2" s="10" t="str">
        <f>IF(CR$1="","",SUMIF('Активы-свод'!$A$1:$A$100,"Общий итог",'Активы-свод'!CR$1:CR$100))</f>
        <v/>
      </c>
      <c r="CS2" s="10" t="str">
        <f>IF(CS$1="","",SUMIF('Активы-свод'!$A$1:$A$100,"Общий итог",'Активы-свод'!CS$1:CS$100))</f>
        <v/>
      </c>
      <c r="CT2" s="10" t="str">
        <f>IF(CT$1="","",SUMIF('Активы-свод'!$A$1:$A$100,"Общий итог",'Активы-свод'!CT$1:CT$100))</f>
        <v/>
      </c>
      <c r="CU2" s="10" t="str">
        <f>IF(CU$1="","",SUMIF('Активы-свод'!$A$1:$A$100,"Общий итог",'Активы-свод'!CU$1:CU$100))</f>
        <v/>
      </c>
      <c r="CV2" s="10" t="str">
        <f>IF(CV$1="","",SUMIF('Активы-свод'!$A$1:$A$100,"Общий итог",'Активы-свод'!CV$1:CV$100))</f>
        <v/>
      </c>
      <c r="CW2" s="10" t="str">
        <f>IF(CW$1="","",SUMIF('Активы-свод'!$A$1:$A$100,"Общий итог",'Активы-свод'!CW$1:CW$100))</f>
        <v/>
      </c>
      <c r="CX2" s="10" t="str">
        <f>IF(CX$1="","",SUMIF('Активы-свод'!$A$1:$A$100,"Общий итог",'Активы-свод'!CX$1:CX$100))</f>
        <v/>
      </c>
      <c r="CY2" s="10" t="str">
        <f>IF(CY$1="","",SUMIF('Активы-свод'!$A$1:$A$100,"Общий итог",'Активы-свод'!CY$1:CY$100))</f>
        <v/>
      </c>
      <c r="CZ2" s="10" t="str">
        <f>IF(CZ$1="","",SUMIF('Активы-свод'!$A$1:$A$100,"Общий итог",'Активы-свод'!CZ$1:CZ$100))</f>
        <v/>
      </c>
      <c r="DA2" s="10" t="str">
        <f>IF(DA$1="","",SUMIF('Активы-свод'!$A$1:$A$100,"Общий итог",'Активы-свод'!DA$1:DA$100))</f>
        <v/>
      </c>
      <c r="DB2" s="10" t="str">
        <f>IF(DB$1="","",SUMIF('Активы-свод'!$A$1:$A$100,"Общий итог",'Активы-свод'!DB$1:DB$100))</f>
        <v/>
      </c>
      <c r="DC2" s="10" t="str">
        <f>IF(DC$1="","",SUMIF('Активы-свод'!$A$1:$A$100,"Общий итог",'Активы-свод'!DC$1:DC$100))</f>
        <v/>
      </c>
      <c r="DD2" s="10" t="str">
        <f>IF(DD$1="","",SUMIF('Активы-свод'!$A$1:$A$100,"Общий итог",'Активы-свод'!DD$1:DD$100))</f>
        <v/>
      </c>
      <c r="DE2" s="10" t="str">
        <f>IF(DE$1="","",SUMIF('Активы-свод'!$A$1:$A$100,"Общий итог",'Активы-свод'!DE$1:DE$100))</f>
        <v/>
      </c>
      <c r="DF2" s="10" t="str">
        <f>IF(DF$1="","",SUMIF('Активы-свод'!$A$1:$A$100,"Общий итог",'Активы-свод'!DF$1:DF$100))</f>
        <v/>
      </c>
      <c r="DG2" s="10" t="str">
        <f>IF(DG$1="","",SUMIF('Активы-свод'!$A$1:$A$100,"Общий итог",'Активы-свод'!DG$1:DG$100))</f>
        <v/>
      </c>
      <c r="DH2" s="10" t="str">
        <f>IF(DH$1="","",SUMIF('Активы-свод'!$A$1:$A$100,"Общий итог",'Активы-свод'!DH$1:DH$100))</f>
        <v/>
      </c>
      <c r="DI2" s="10" t="str">
        <f>IF(DI$1="","",SUMIF('Активы-свод'!$A$1:$A$100,"Общий итог",'Активы-свод'!DI$1:DI$100))</f>
        <v/>
      </c>
      <c r="DJ2" s="10" t="str">
        <f>IF(DJ$1="","",SUMIF('Активы-свод'!$A$1:$A$100,"Общий итог",'Активы-свод'!DJ$1:DJ$100))</f>
        <v/>
      </c>
      <c r="DK2" s="10" t="str">
        <f>IF(DK$1="","",SUMIF('Активы-свод'!$A$1:$A$100,"Общий итог",'Активы-свод'!DK$1:DK$100))</f>
        <v/>
      </c>
      <c r="DL2" s="10" t="str">
        <f>IF(DL$1="","",SUMIF('Активы-свод'!$A$1:$A$100,"Общий итог",'Активы-свод'!DL$1:DL$100))</f>
        <v/>
      </c>
      <c r="DM2" s="10" t="str">
        <f>IF(DM$1="","",SUMIF('Активы-свод'!$A$1:$A$100,"Общий итог",'Активы-свод'!DM$1:DM$100))</f>
        <v/>
      </c>
      <c r="DN2" s="10" t="str">
        <f>IF(DN$1="","",SUMIF('Активы-свод'!$A$1:$A$100,"Общий итог",'Активы-свод'!DN$1:DN$100))</f>
        <v/>
      </c>
      <c r="DO2" s="10" t="str">
        <f>IF(DO$1="","",SUMIF('Активы-свод'!$A$1:$A$100,"Общий итог",'Активы-свод'!DO$1:DO$100))</f>
        <v/>
      </c>
      <c r="DP2" s="10" t="str">
        <f>IF(DP$1="","",SUMIF('Активы-свод'!$A$1:$A$100,"Общий итог",'Активы-свод'!DP$1:DP$100))</f>
        <v/>
      </c>
      <c r="DQ2" s="10" t="str">
        <f>IF(DQ$1="","",SUMIF('Активы-свод'!$A$1:$A$100,"Общий итог",'Активы-свод'!DQ$1:DQ$100))</f>
        <v/>
      </c>
      <c r="DR2" s="10" t="str">
        <f>IF(DR$1="","",SUMIF('Активы-свод'!$A$1:$A$100,"Общий итог",'Активы-свод'!DR$1:DR$100))</f>
        <v/>
      </c>
      <c r="DS2" s="10" t="str">
        <f>IF(DS$1="","",SUMIF('Активы-свод'!$A$1:$A$100,"Общий итог",'Активы-свод'!DS$1:DS$100))</f>
        <v/>
      </c>
      <c r="DT2" s="10" t="str">
        <f>IF(DT$1="","",SUMIF('Активы-свод'!$A$1:$A$100,"Общий итог",'Активы-свод'!DT$1:DT$100))</f>
        <v/>
      </c>
      <c r="DU2" s="10" t="str">
        <f>IF(DU$1="","",SUMIF('Активы-свод'!$A$1:$A$100,"Общий итог",'Активы-свод'!DU$1:DU$100))</f>
        <v/>
      </c>
      <c r="DV2" s="10" t="str">
        <f>IF(DV$1="","",SUMIF('Активы-свод'!$A$1:$A$100,"Общий итог",'Активы-свод'!DV$1:DV$100))</f>
        <v/>
      </c>
      <c r="DW2" s="10" t="str">
        <f>IF(DW$1="","",SUMIF('Активы-свод'!$A$1:$A$100,"Общий итог",'Активы-свод'!DW$1:DW$100))</f>
        <v/>
      </c>
      <c r="DX2" s="10" t="str">
        <f>IF(DX$1="","",SUMIF('Активы-свод'!$A$1:$A$100,"Общий итог",'Активы-свод'!DX$1:DX$100))</f>
        <v/>
      </c>
      <c r="DY2" s="10" t="str">
        <f>IF(DY$1="","",SUMIF('Активы-свод'!$A$1:$A$100,"Общий итог",'Активы-свод'!DY$1:DY$100))</f>
        <v/>
      </c>
      <c r="DZ2" s="10" t="str">
        <f>IF(DZ$1="","",SUMIF('Активы-свод'!$A$1:$A$100,"Общий итог",'Активы-свод'!DZ$1:DZ$100))</f>
        <v/>
      </c>
      <c r="EA2" s="10" t="str">
        <f>IF(EA$1="","",SUMIF('Активы-свод'!$A$1:$A$100,"Общий итог",'Активы-свод'!EA$1:EA$100))</f>
        <v/>
      </c>
      <c r="EB2" s="10" t="str">
        <f>IF(EB$1="","",SUMIF('Активы-свод'!$A$1:$A$100,"Общий итог",'Активы-свод'!EB$1:EB$100))</f>
        <v/>
      </c>
      <c r="EC2" s="10" t="str">
        <f>IF(EC$1="","",SUMIF('Активы-свод'!$A$1:$A$100,"Общий итог",'Активы-свод'!EC$1:EC$100))</f>
        <v/>
      </c>
      <c r="ED2" s="10" t="str">
        <f>IF(ED$1="","",SUMIF('Активы-свод'!$A$1:$A$100,"Общий итог",'Активы-свод'!ED$1:ED$100))</f>
        <v/>
      </c>
      <c r="EE2" s="10" t="str">
        <f>IF(EE$1="","",SUMIF('Активы-свод'!$A$1:$A$100,"Общий итог",'Активы-свод'!EE$1:EE$100))</f>
        <v/>
      </c>
      <c r="EF2" s="10" t="str">
        <f>IF(EF$1="","",SUMIF('Активы-свод'!$A$1:$A$100,"Общий итог",'Активы-свод'!EF$1:EF$100))</f>
        <v/>
      </c>
      <c r="EG2" s="10" t="str">
        <f>IF(EG$1="","",SUMIF('Активы-свод'!$A$1:$A$100,"Общий итог",'Активы-свод'!EG$1:EG$100))</f>
        <v/>
      </c>
      <c r="EH2" s="10" t="str">
        <f>IF(EH$1="","",SUMIF('Активы-свод'!$A$1:$A$100,"Общий итог",'Активы-свод'!EH$1:EH$100))</f>
        <v/>
      </c>
      <c r="EI2" s="10" t="str">
        <f>IF(EI$1="","",SUMIF('Активы-свод'!$A$1:$A$100,"Общий итог",'Активы-свод'!EI$1:EI$100))</f>
        <v/>
      </c>
      <c r="EJ2" s="10" t="str">
        <f>IF(EJ$1="","",SUMIF('Активы-свод'!$A$1:$A$100,"Общий итог",'Активы-свод'!EJ$1:EJ$100))</f>
        <v/>
      </c>
      <c r="EK2" s="10" t="str">
        <f>IF(EK$1="","",SUMIF('Активы-свод'!$A$1:$A$100,"Общий итог",'Активы-свод'!EK$1:EK$100))</f>
        <v/>
      </c>
      <c r="EL2" s="10" t="str">
        <f>IF(EL$1="","",SUMIF('Активы-свод'!$A$1:$A$100,"Общий итог",'Активы-свод'!EL$1:EL$100))</f>
        <v/>
      </c>
      <c r="EM2" s="10" t="str">
        <f>IF(EM$1="","",SUMIF('Активы-свод'!$A$1:$A$100,"Общий итог",'Активы-свод'!EM$1:EM$100))</f>
        <v/>
      </c>
      <c r="EN2" s="10" t="str">
        <f>IF(EN$1="","",SUMIF('Активы-свод'!$A$1:$A$100,"Общий итог",'Активы-свод'!EN$1:EN$100))</f>
        <v/>
      </c>
      <c r="EO2" s="10" t="str">
        <f>IF(EO$1="","",SUMIF('Активы-свод'!$A$1:$A$100,"Общий итог",'Активы-свод'!EO$1:EO$100))</f>
        <v/>
      </c>
      <c r="EP2" s="10" t="str">
        <f>IF(EP$1="","",SUMIF('Активы-свод'!$A$1:$A$100,"Общий итог",'Активы-свод'!EP$1:EP$100))</f>
        <v/>
      </c>
      <c r="EQ2" s="10" t="str">
        <f>IF(EQ$1="","",SUMIF('Активы-свод'!$A$1:$A$100,"Общий итог",'Активы-свод'!EQ$1:EQ$100))</f>
        <v/>
      </c>
      <c r="ER2" s="10" t="str">
        <f>IF(ER$1="","",SUMIF('Активы-свод'!$A$1:$A$100,"Общий итог",'Активы-свод'!ER$1:ER$100))</f>
        <v/>
      </c>
      <c r="ES2" s="10" t="str">
        <f>IF(ES$1="","",SUMIF('Активы-свод'!$A$1:$A$100,"Общий итог",'Активы-свод'!ES$1:ES$100))</f>
        <v/>
      </c>
      <c r="ET2" s="10" t="str">
        <f>IF(ET$1="","",SUMIF('Активы-свод'!$A$1:$A$100,"Общий итог",'Активы-свод'!ET$1:ET$100))</f>
        <v/>
      </c>
      <c r="EU2" s="10" t="str">
        <f>IF(EU$1="","",SUMIF('Активы-свод'!$A$1:$A$100,"Общий итог",'Активы-свод'!EU$1:EU$100))</f>
        <v/>
      </c>
      <c r="EV2" s="10" t="str">
        <f>IF(EV$1="","",SUMIF('Активы-свод'!$A$1:$A$100,"Общий итог",'Активы-свод'!EV$1:EV$100))</f>
        <v/>
      </c>
      <c r="EW2" s="10" t="str">
        <f>IF(EW$1="","",SUMIF('Активы-свод'!$A$1:$A$100,"Общий итог",'Активы-свод'!EW$1:EW$100))</f>
        <v/>
      </c>
      <c r="EX2" s="10" t="str">
        <f>IF(EX$1="","",SUMIF('Активы-свод'!$A$1:$A$100,"Общий итог",'Активы-свод'!EX$1:EX$100))</f>
        <v/>
      </c>
      <c r="EY2" s="10" t="str">
        <f>IF(EY$1="","",SUMIF('Активы-свод'!$A$1:$A$100,"Общий итог",'Активы-свод'!EY$1:EY$100))</f>
        <v/>
      </c>
      <c r="EZ2" s="10" t="str">
        <f>IF(EZ$1="","",SUMIF('Активы-свод'!$A$1:$A$100,"Общий итог",'Активы-свод'!EZ$1:EZ$100))</f>
        <v/>
      </c>
      <c r="FA2" s="10" t="str">
        <f>IF(FA$1="","",SUMIF('Активы-свод'!$A$1:$A$100,"Общий итог",'Активы-свод'!FA$1:FA$100))</f>
        <v/>
      </c>
      <c r="FB2" s="10" t="str">
        <f>IF(FB$1="","",SUMIF('Активы-свод'!$A$1:$A$100,"Общий итог",'Активы-свод'!FB$1:FB$100))</f>
        <v/>
      </c>
      <c r="FC2" s="10" t="str">
        <f>IF(FC$1="","",SUMIF('Активы-свод'!$A$1:$A$100,"Общий итог",'Активы-свод'!FC$1:FC$100))</f>
        <v/>
      </c>
      <c r="FD2" s="10" t="str">
        <f>IF(FD$1="","",SUMIF('Активы-свод'!$A$1:$A$100,"Общий итог",'Активы-свод'!FD$1:FD$100))</f>
        <v/>
      </c>
      <c r="FE2" s="10" t="str">
        <f>IF(FE$1="","",SUMIF('Активы-свод'!$A$1:$A$100,"Общий итог",'Активы-свод'!FE$1:FE$100))</f>
        <v/>
      </c>
      <c r="FF2" s="10" t="str">
        <f>IF(FF$1="","",SUMIF('Активы-свод'!$A$1:$A$100,"Общий итог",'Активы-свод'!FF$1:FF$100))</f>
        <v/>
      </c>
      <c r="FG2" s="10" t="str">
        <f>IF(FG$1="","",SUMIF('Активы-свод'!$A$1:$A$100,"Общий итог",'Активы-свод'!FG$1:FG$100))</f>
        <v/>
      </c>
      <c r="FH2" s="10" t="str">
        <f>IF(FH$1="","",SUMIF('Активы-свод'!$A$1:$A$100,"Общий итог",'Активы-свод'!FH$1:FH$100))</f>
        <v/>
      </c>
      <c r="FI2" s="10" t="str">
        <f>IF(FI$1="","",SUMIF('Активы-свод'!$A$1:$A$100,"Общий итог",'Активы-свод'!FI$1:FI$100))</f>
        <v/>
      </c>
      <c r="FJ2" s="10" t="str">
        <f>IF(FJ$1="","",SUMIF('Активы-свод'!$A$1:$A$100,"Общий итог",'Активы-свод'!FJ$1:FJ$100))</f>
        <v/>
      </c>
      <c r="FK2" s="10" t="str">
        <f>IF(FK$1="","",SUMIF('Активы-свод'!$A$1:$A$100,"Общий итог",'Активы-свод'!FK$1:FK$100))</f>
        <v/>
      </c>
      <c r="FL2" s="10" t="str">
        <f>IF(FL$1="","",SUMIF('Активы-свод'!$A$1:$A$100,"Общий итог",'Активы-свод'!FL$1:FL$100))</f>
        <v/>
      </c>
      <c r="FM2" s="10" t="str">
        <f>IF(FM$1="","",SUMIF('Активы-свод'!$A$1:$A$100,"Общий итог",'Активы-свод'!FM$1:FM$100))</f>
        <v/>
      </c>
      <c r="FN2" s="10" t="str">
        <f>IF(FN$1="","",SUMIF('Активы-свод'!$A$1:$A$100,"Общий итог",'Активы-свод'!FN$1:FN$100))</f>
        <v/>
      </c>
      <c r="FO2" s="10" t="str">
        <f>IF(FO$1="","",SUMIF('Активы-свод'!$A$1:$A$100,"Общий итог",'Активы-свод'!FO$1:FO$100))</f>
        <v/>
      </c>
      <c r="FP2" s="10" t="str">
        <f>IF(FP$1="","",SUMIF('Активы-свод'!$A$1:$A$100,"Общий итог",'Активы-свод'!FP$1:FP$100))</f>
        <v/>
      </c>
      <c r="FQ2" s="10" t="str">
        <f>IF(FQ$1="","",SUMIF('Активы-свод'!$A$1:$A$100,"Общий итог",'Активы-свод'!FQ$1:FQ$100))</f>
        <v/>
      </c>
      <c r="FR2" s="10" t="str">
        <f>IF(FR$1="","",SUMIF('Активы-свод'!$A$1:$A$100,"Общий итог",'Активы-свод'!FR$1:FR$100))</f>
        <v/>
      </c>
      <c r="FS2" s="10" t="str">
        <f>IF(FS$1="","",SUMIF('Активы-свод'!$A$1:$A$100,"Общий итог",'Активы-свод'!FS$1:FS$100))</f>
        <v/>
      </c>
      <c r="FT2" s="10" t="str">
        <f>IF(FT$1="","",SUMIF('Активы-свод'!$A$1:$A$100,"Общий итог",'Активы-свод'!FT$1:FT$100))</f>
        <v/>
      </c>
      <c r="FU2" s="10" t="str">
        <f>IF(FU$1="","",SUMIF('Активы-свод'!$A$1:$A$100,"Общий итог",'Активы-свод'!FU$1:FU$100))</f>
        <v/>
      </c>
      <c r="FV2" s="10" t="str">
        <f>IF(FV$1="","",SUMIF('Активы-свод'!$A$1:$A$100,"Общий итог",'Активы-свод'!FV$1:FV$100))</f>
        <v/>
      </c>
      <c r="FW2" s="10" t="str">
        <f>IF(FW$1="","",SUMIF('Активы-свод'!$A$1:$A$100,"Общий итог",'Активы-свод'!FW$1:FW$100))</f>
        <v/>
      </c>
      <c r="FX2" s="10" t="str">
        <f>IF(FX$1="","",SUMIF('Активы-свод'!$A$1:$A$100,"Общий итог",'Активы-свод'!FX$1:FX$100))</f>
        <v/>
      </c>
      <c r="FY2" s="10" t="str">
        <f>IF(FY$1="","",SUMIF('Активы-свод'!$A$1:$A$100,"Общий итог",'Активы-свод'!FY$1:FY$100))</f>
        <v/>
      </c>
      <c r="FZ2" s="10" t="str">
        <f>IF(FZ$1="","",SUMIF('Активы-свод'!$A$1:$A$100,"Общий итог",'Активы-свод'!FZ$1:FZ$100))</f>
        <v/>
      </c>
    </row>
    <row r="3" spans="1:182">
      <c r="A3" s="12" t="s">
        <v>45</v>
      </c>
      <c r="B3" s="34">
        <f>IF(B$1="","",SUMIF('Активы-свод'!$A$1:$A$100,"неработающие",'Активы-свод'!B$1:B$100))</f>
        <v>0</v>
      </c>
      <c r="C3" s="34" t="str">
        <f>IF(C$1="","",SUMIF('Активы-свод'!$A$1:$A$100,"неработающие",'Активы-свод'!C$1:C$100))</f>
        <v/>
      </c>
      <c r="D3" s="34" t="str">
        <f>IF(D$1="","",SUMIF('Активы-свод'!$A$1:$A$100,"неработающие",'Активы-свод'!D$1:D$100))</f>
        <v/>
      </c>
      <c r="E3" s="34" t="str">
        <f>IF(E$1="","",SUMIF('Активы-свод'!$A$1:$A$100,"неработающие",'Активы-свод'!E$1:E$100))</f>
        <v/>
      </c>
      <c r="F3" s="34" t="str">
        <f>IF(F$1="","",SUMIF('Активы-свод'!$A$1:$A$100,"неработающие",'Активы-свод'!F$1:F$100))</f>
        <v/>
      </c>
      <c r="G3" s="34" t="str">
        <f>IF(G$1="","",SUMIF('Активы-свод'!$A$1:$A$100,"неработающие",'Активы-свод'!G$1:G$100))</f>
        <v/>
      </c>
      <c r="H3" s="34" t="str">
        <f>IF(H$1="","",SUMIF('Активы-свод'!$A$1:$A$100,"неработающие",'Активы-свод'!H$1:H$100))</f>
        <v/>
      </c>
      <c r="I3" s="34" t="str">
        <f>IF(I$1="","",SUMIF('Активы-свод'!$A$1:$A$100,"неработающие",'Активы-свод'!I$1:I$100))</f>
        <v/>
      </c>
      <c r="J3" s="34" t="str">
        <f>IF(J$1="","",SUMIF('Активы-свод'!$A$1:$A$100,"неработающие",'Активы-свод'!J$1:J$100))</f>
        <v/>
      </c>
      <c r="K3" s="34" t="str">
        <f>IF(K$1="","",SUMIF('Активы-свод'!$A$1:$A$100,"неработающие",'Активы-свод'!K$1:K$100))</f>
        <v/>
      </c>
      <c r="L3" s="34" t="str">
        <f>IF(L$1="","",SUMIF('Активы-свод'!$A$1:$A$100,"неработающие",'Активы-свод'!L$1:L$100))</f>
        <v/>
      </c>
      <c r="M3" s="34" t="str">
        <f>IF(M$1="","",SUMIF('Активы-свод'!$A$1:$A$100,"неработающие",'Активы-свод'!M$1:M$100))</f>
        <v/>
      </c>
      <c r="N3" s="34" t="str">
        <f>IF(N$1="","",SUMIF('Активы-свод'!$A$1:$A$100,"неработающие",'Активы-свод'!N$1:N$100))</f>
        <v/>
      </c>
      <c r="O3" s="34" t="str">
        <f>IF(O$1="","",SUMIF('Активы-свод'!$A$1:$A$100,"неработающие",'Активы-свод'!O$1:O$100))</f>
        <v/>
      </c>
      <c r="P3" s="34" t="str">
        <f>IF(P$1="","",SUMIF('Активы-свод'!$A$1:$A$100,"неработающие",'Активы-свод'!P$1:P$100))</f>
        <v/>
      </c>
      <c r="Q3" s="34" t="str">
        <f>IF(Q$1="","",SUMIF('Активы-свод'!$A$1:$A$100,"неработающие",'Активы-свод'!Q$1:Q$100))</f>
        <v/>
      </c>
      <c r="R3" s="34" t="str">
        <f>IF(R$1="","",SUMIF('Активы-свод'!$A$1:$A$100,"неработающие",'Активы-свод'!R$1:R$100))</f>
        <v/>
      </c>
      <c r="S3" s="34" t="str">
        <f>IF(S$1="","",SUMIF('Активы-свод'!$A$1:$A$100,"неработающие",'Активы-свод'!S$1:S$100))</f>
        <v/>
      </c>
      <c r="T3" s="34" t="str">
        <f>IF(T$1="","",SUMIF('Активы-свод'!$A$1:$A$100,"неработающие",'Активы-свод'!T$1:T$100))</f>
        <v/>
      </c>
      <c r="U3" s="34" t="str">
        <f>IF(U$1="","",SUMIF('Активы-свод'!$A$1:$A$100,"неработающие",'Активы-свод'!U$1:U$100))</f>
        <v/>
      </c>
      <c r="V3" s="34" t="str">
        <f>IF(V$1="","",SUMIF('Активы-свод'!$A$1:$A$100,"неработающие",'Активы-свод'!V$1:V$100))</f>
        <v/>
      </c>
      <c r="W3" s="34" t="str">
        <f>IF(W$1="","",SUMIF('Активы-свод'!$A$1:$A$100,"неработающие",'Активы-свод'!W$1:W$100))</f>
        <v/>
      </c>
      <c r="X3" s="34" t="str">
        <f>IF(X$1="","",SUMIF('Активы-свод'!$A$1:$A$100,"неработающие",'Активы-свод'!X$1:X$100))</f>
        <v/>
      </c>
      <c r="Y3" s="34" t="str">
        <f>IF(Y$1="","",SUMIF('Активы-свод'!$A$1:$A$100,"неработающие",'Активы-свод'!Y$1:Y$100))</f>
        <v/>
      </c>
      <c r="Z3" s="34" t="str">
        <f>IF(Z$1="","",SUMIF('Активы-свод'!$A$1:$A$100,"неработающие",'Активы-свод'!Z$1:Z$100))</f>
        <v/>
      </c>
      <c r="AA3" s="34" t="str">
        <f>IF(AA$1="","",SUMIF('Активы-свод'!$A$1:$A$100,"неработающие",'Активы-свод'!AA$1:AA$100))</f>
        <v/>
      </c>
      <c r="AB3" s="34" t="str">
        <f>IF(AB$1="","",SUMIF('Активы-свод'!$A$1:$A$100,"неработающие",'Активы-свод'!AB$1:AB$100))</f>
        <v/>
      </c>
      <c r="AC3" s="34" t="str">
        <f>IF(AC$1="","",SUMIF('Активы-свод'!$A$1:$A$100,"неработающие",'Активы-свод'!AC$1:AC$100))</f>
        <v/>
      </c>
      <c r="AD3" s="34" t="str">
        <f>IF(AD$1="","",SUMIF('Активы-свод'!$A$1:$A$100,"неработающие",'Активы-свод'!AD$1:AD$100))</f>
        <v/>
      </c>
      <c r="AE3" s="34" t="str">
        <f>IF(AE$1="","",SUMIF('Активы-свод'!$A$1:$A$100,"неработающие",'Активы-свод'!AE$1:AE$100))</f>
        <v/>
      </c>
      <c r="AF3" s="34" t="str">
        <f>IF(AF$1="","",SUMIF('Активы-свод'!$A$1:$A$100,"неработающие",'Активы-свод'!AF$1:AF$100))</f>
        <v/>
      </c>
      <c r="AG3" s="34" t="str">
        <f>IF(AG$1="","",SUMIF('Активы-свод'!$A$1:$A$100,"неработающие",'Активы-свод'!AG$1:AG$100))</f>
        <v/>
      </c>
      <c r="AH3" s="34" t="str">
        <f>IF(AH$1="","",SUMIF('Активы-свод'!$A$1:$A$100,"неработающие",'Активы-свод'!AH$1:AH$100))</f>
        <v/>
      </c>
      <c r="AI3" s="34" t="str">
        <f>IF(AI$1="","",SUMIF('Активы-свод'!$A$1:$A$100,"неработающие",'Активы-свод'!AI$1:AI$100))</f>
        <v/>
      </c>
      <c r="AJ3" s="34" t="str">
        <f>IF(AJ$1="","",SUMIF('Активы-свод'!$A$1:$A$100,"неработающие",'Активы-свод'!AJ$1:AJ$100))</f>
        <v/>
      </c>
      <c r="AK3" s="34" t="str">
        <f>IF(AK$1="","",SUMIF('Активы-свод'!$A$1:$A$100,"неработающие",'Активы-свод'!AK$1:AK$100))</f>
        <v/>
      </c>
      <c r="AL3" s="34" t="str">
        <f>IF(AL$1="","",SUMIF('Активы-свод'!$A$1:$A$100,"неработающие",'Активы-свод'!AL$1:AL$100))</f>
        <v/>
      </c>
      <c r="AM3" s="34" t="str">
        <f>IF(AM$1="","",SUMIF('Активы-свод'!$A$1:$A$100,"неработающие",'Активы-свод'!AM$1:AM$100))</f>
        <v/>
      </c>
      <c r="AN3" s="34" t="str">
        <f>IF(AN$1="","",SUMIF('Активы-свод'!$A$1:$A$100,"неработающие",'Активы-свод'!AN$1:AN$100))</f>
        <v/>
      </c>
      <c r="AO3" s="34" t="str">
        <f>IF(AO$1="","",SUMIF('Активы-свод'!$A$1:$A$100,"неработающие",'Активы-свод'!AO$1:AO$100))</f>
        <v/>
      </c>
      <c r="AP3" s="34" t="str">
        <f>IF(AP$1="","",SUMIF('Активы-свод'!$A$1:$A$100,"неработающие",'Активы-свод'!AP$1:AP$100))</f>
        <v/>
      </c>
      <c r="AQ3" s="34" t="str">
        <f>IF(AQ$1="","",SUMIF('Активы-свод'!$A$1:$A$100,"неработающие",'Активы-свод'!AQ$1:AQ$100))</f>
        <v/>
      </c>
      <c r="AR3" s="34" t="str">
        <f>IF(AR$1="","",SUMIF('Активы-свод'!$A$1:$A$100,"неработающие",'Активы-свод'!AR$1:AR$100))</f>
        <v/>
      </c>
      <c r="AS3" s="34" t="str">
        <f>IF(AS$1="","",SUMIF('Активы-свод'!$A$1:$A$100,"неработающие",'Активы-свод'!AS$1:AS$100))</f>
        <v/>
      </c>
      <c r="AT3" s="34" t="str">
        <f>IF(AT$1="","",SUMIF('Активы-свод'!$A$1:$A$100,"неработающие",'Активы-свод'!AT$1:AT$100))</f>
        <v/>
      </c>
      <c r="AU3" s="34" t="str">
        <f>IF(AU$1="","",SUMIF('Активы-свод'!$A$1:$A$100,"неработающие",'Активы-свод'!AU$1:AU$100))</f>
        <v/>
      </c>
      <c r="AV3" s="34" t="str">
        <f>IF(AV$1="","",SUMIF('Активы-свод'!$A$1:$A$100,"неработающие",'Активы-свод'!AV$1:AV$100))</f>
        <v/>
      </c>
      <c r="AW3" s="34" t="str">
        <f>IF(AW$1="","",SUMIF('Активы-свод'!$A$1:$A$100,"неработающие",'Активы-свод'!AW$1:AW$100))</f>
        <v/>
      </c>
      <c r="AX3" s="34" t="str">
        <f>IF(AX$1="","",SUMIF('Активы-свод'!$A$1:$A$100,"неработающие",'Активы-свод'!AX$1:AX$100))</f>
        <v/>
      </c>
      <c r="AY3" s="34" t="str">
        <f>IF(AY$1="","",SUMIF('Активы-свод'!$A$1:$A$100,"неработающие",'Активы-свод'!AY$1:AY$100))</f>
        <v/>
      </c>
      <c r="AZ3" s="34" t="str">
        <f>IF(AZ$1="","",SUMIF('Активы-свод'!$A$1:$A$100,"неработающие",'Активы-свод'!AZ$1:AZ$100))</f>
        <v/>
      </c>
      <c r="BA3" s="34" t="str">
        <f>IF(BA$1="","",SUMIF('Активы-свод'!$A$1:$A$100,"неработающие",'Активы-свод'!BA$1:BA$100))</f>
        <v/>
      </c>
      <c r="BB3" s="34" t="str">
        <f>IF(BB$1="","",SUMIF('Активы-свод'!$A$1:$A$100,"неработающие",'Активы-свод'!BB$1:BB$100))</f>
        <v/>
      </c>
      <c r="BC3" s="34" t="str">
        <f>IF(BC$1="","",SUMIF('Активы-свод'!$A$1:$A$100,"неработающие",'Активы-свод'!BC$1:BC$100))</f>
        <v/>
      </c>
      <c r="BD3" s="34" t="str">
        <f>IF(BD$1="","",SUMIF('Активы-свод'!$A$1:$A$100,"неработающие",'Активы-свод'!BD$1:BD$100))</f>
        <v/>
      </c>
      <c r="BE3" s="34" t="str">
        <f>IF(BE$1="","",SUMIF('Активы-свод'!$A$1:$A$100,"неработающие",'Активы-свод'!BE$1:BE$100))</f>
        <v/>
      </c>
      <c r="BF3" s="34" t="str">
        <f>IF(BF$1="","",SUMIF('Активы-свод'!$A$1:$A$100,"неработающие",'Активы-свод'!BF$1:BF$100))</f>
        <v/>
      </c>
      <c r="BG3" s="34" t="str">
        <f>IF(BG$1="","",SUMIF('Активы-свод'!$A$1:$A$100,"неработающие",'Активы-свод'!BG$1:BG$100))</f>
        <v/>
      </c>
      <c r="BH3" s="34" t="str">
        <f>IF(BH$1="","",SUMIF('Активы-свод'!$A$1:$A$100,"неработающие",'Активы-свод'!BH$1:BH$100))</f>
        <v/>
      </c>
      <c r="BI3" s="34" t="str">
        <f>IF(BI$1="","",SUMIF('Активы-свод'!$A$1:$A$100,"неработающие",'Активы-свод'!BI$1:BI$100))</f>
        <v/>
      </c>
      <c r="BJ3" s="34" t="str">
        <f>IF(BJ$1="","",SUMIF('Активы-свод'!$A$1:$A$100,"неработающие",'Активы-свод'!BJ$1:BJ$100))</f>
        <v/>
      </c>
      <c r="BK3" s="34" t="str">
        <f>IF(BK$1="","",SUMIF('Активы-свод'!$A$1:$A$100,"неработающие",'Активы-свод'!BK$1:BK$100))</f>
        <v/>
      </c>
      <c r="BL3" s="34" t="str">
        <f>IF(BL$1="","",SUMIF('Активы-свод'!$A$1:$A$100,"неработающие",'Активы-свод'!BL$1:BL$100))</f>
        <v/>
      </c>
      <c r="BM3" s="34" t="str">
        <f>IF(BM$1="","",SUMIF('Активы-свод'!$A$1:$A$100,"неработающие",'Активы-свод'!BM$1:BM$100))</f>
        <v/>
      </c>
      <c r="BN3" s="34" t="str">
        <f>IF(BN$1="","",SUMIF('Активы-свод'!$A$1:$A$100,"неработающие",'Активы-свод'!BN$1:BN$100))</f>
        <v/>
      </c>
      <c r="BO3" s="34" t="str">
        <f>IF(BO$1="","",SUMIF('Активы-свод'!$A$1:$A$100,"неработающие",'Активы-свод'!BO$1:BO$100))</f>
        <v/>
      </c>
      <c r="BP3" s="34" t="str">
        <f>IF(BP$1="","",SUMIF('Активы-свод'!$A$1:$A$100,"неработающие",'Активы-свод'!BP$1:BP$100))</f>
        <v/>
      </c>
      <c r="BQ3" s="34" t="str">
        <f>IF(BQ$1="","",SUMIF('Активы-свод'!$A$1:$A$100,"неработающие",'Активы-свод'!BQ$1:BQ$100))</f>
        <v/>
      </c>
      <c r="BR3" s="34" t="str">
        <f>IF(BR$1="","",SUMIF('Активы-свод'!$A$1:$A$100,"неработающие",'Активы-свод'!BR$1:BR$100))</f>
        <v/>
      </c>
      <c r="BS3" s="34" t="str">
        <f>IF(BS$1="","",SUMIF('Активы-свод'!$A$1:$A$100,"неработающие",'Активы-свод'!BS$1:BS$100))</f>
        <v/>
      </c>
      <c r="BT3" s="34" t="str">
        <f>IF(BT$1="","",SUMIF('Активы-свод'!$A$1:$A$100,"неработающие",'Активы-свод'!BT$1:BT$100))</f>
        <v/>
      </c>
      <c r="BU3" s="34" t="str">
        <f>IF(BU$1="","",SUMIF('Активы-свод'!$A$1:$A$100,"неработающие",'Активы-свод'!BU$1:BU$100))</f>
        <v/>
      </c>
      <c r="BV3" s="34" t="str">
        <f>IF(BV$1="","",SUMIF('Активы-свод'!$A$1:$A$100,"неработающие",'Активы-свод'!BV$1:BV$100))</f>
        <v/>
      </c>
      <c r="BW3" s="34" t="str">
        <f>IF(BW$1="","",SUMIF('Активы-свод'!$A$1:$A$100,"неработающие",'Активы-свод'!BW$1:BW$100))</f>
        <v/>
      </c>
      <c r="BX3" s="34" t="str">
        <f>IF(BX$1="","",SUMIF('Активы-свод'!$A$1:$A$100,"неработающие",'Активы-свод'!BX$1:BX$100))</f>
        <v/>
      </c>
      <c r="BY3" s="34" t="str">
        <f>IF(BY$1="","",SUMIF('Активы-свод'!$A$1:$A$100,"неработающие",'Активы-свод'!BY$1:BY$100))</f>
        <v/>
      </c>
      <c r="BZ3" s="34" t="str">
        <f>IF(BZ$1="","",SUMIF('Активы-свод'!$A$1:$A$100,"неработающие",'Активы-свод'!BZ$1:BZ$100))</f>
        <v/>
      </c>
      <c r="CA3" s="34" t="str">
        <f>IF(CA$1="","",SUMIF('Активы-свод'!$A$1:$A$100,"неработающие",'Активы-свод'!CA$1:CA$100))</f>
        <v/>
      </c>
      <c r="CB3" s="34" t="str">
        <f>IF(CB$1="","",SUMIF('Активы-свод'!$A$1:$A$100,"неработающие",'Активы-свод'!CB$1:CB$100))</f>
        <v/>
      </c>
      <c r="CC3" s="34" t="str">
        <f>IF(CC$1="","",SUMIF('Активы-свод'!$A$1:$A$100,"неработающие",'Активы-свод'!CC$1:CC$100))</f>
        <v/>
      </c>
      <c r="CD3" s="34" t="str">
        <f>IF(CD$1="","",SUMIF('Активы-свод'!$A$1:$A$100,"неработающие",'Активы-свод'!CD$1:CD$100))</f>
        <v/>
      </c>
      <c r="CE3" s="34" t="str">
        <f>IF(CE$1="","",SUMIF('Активы-свод'!$A$1:$A$100,"неработающие",'Активы-свод'!CE$1:CE$100))</f>
        <v/>
      </c>
      <c r="CF3" s="34" t="str">
        <f>IF(CF$1="","",SUMIF('Активы-свод'!$A$1:$A$100,"неработающие",'Активы-свод'!CF$1:CF$100))</f>
        <v/>
      </c>
      <c r="CG3" s="34" t="str">
        <f>IF(CG$1="","",SUMIF('Активы-свод'!$A$1:$A$100,"неработающие",'Активы-свод'!CG$1:CG$100))</f>
        <v/>
      </c>
      <c r="CH3" s="34" t="str">
        <f>IF(CH$1="","",SUMIF('Активы-свод'!$A$1:$A$100,"неработающие",'Активы-свод'!CH$1:CH$100))</f>
        <v/>
      </c>
      <c r="CI3" s="34" t="str">
        <f>IF(CI$1="","",SUMIF('Активы-свод'!$A$1:$A$100,"неработающие",'Активы-свод'!CI$1:CI$100))</f>
        <v/>
      </c>
      <c r="CJ3" s="34" t="str">
        <f>IF(CJ$1="","",SUMIF('Активы-свод'!$A$1:$A$100,"неработающие",'Активы-свод'!CJ$1:CJ$100))</f>
        <v/>
      </c>
      <c r="CK3" s="34" t="str">
        <f>IF(CK$1="","",SUMIF('Активы-свод'!$A$1:$A$100,"неработающие",'Активы-свод'!CK$1:CK$100))</f>
        <v/>
      </c>
      <c r="CL3" s="34" t="str">
        <f>IF(CL$1="","",SUMIF('Активы-свод'!$A$1:$A$100,"неработающие",'Активы-свод'!CL$1:CL$100))</f>
        <v/>
      </c>
      <c r="CM3" s="34" t="str">
        <f>IF(CM$1="","",SUMIF('Активы-свод'!$A$1:$A$100,"неработающие",'Активы-свод'!CM$1:CM$100))</f>
        <v/>
      </c>
      <c r="CN3" s="34" t="str">
        <f>IF(CN$1="","",SUMIF('Активы-свод'!$A$1:$A$100,"неработающие",'Активы-свод'!CN$1:CN$100))</f>
        <v/>
      </c>
      <c r="CO3" s="34" t="str">
        <f>IF(CO$1="","",SUMIF('Активы-свод'!$A$1:$A$100,"неработающие",'Активы-свод'!CO$1:CO$100))</f>
        <v/>
      </c>
      <c r="CP3" s="34" t="str">
        <f>IF(CP$1="","",SUMIF('Активы-свод'!$A$1:$A$100,"неработающие",'Активы-свод'!CP$1:CP$100))</f>
        <v/>
      </c>
      <c r="CQ3" s="34" t="str">
        <f>IF(CQ$1="","",SUMIF('Активы-свод'!$A$1:$A$100,"неработающие",'Активы-свод'!CQ$1:CQ$100))</f>
        <v/>
      </c>
      <c r="CR3" s="34" t="str">
        <f>IF(CR$1="","",SUMIF('Активы-свод'!$A$1:$A$100,"неработающие",'Активы-свод'!CR$1:CR$100))</f>
        <v/>
      </c>
      <c r="CS3" s="34" t="str">
        <f>IF(CS$1="","",SUMIF('Активы-свод'!$A$1:$A$100,"неработающие",'Активы-свод'!CS$1:CS$100))</f>
        <v/>
      </c>
      <c r="CT3" s="34" t="str">
        <f>IF(CT$1="","",SUMIF('Активы-свод'!$A$1:$A$100,"неработающие",'Активы-свод'!CT$1:CT$100))</f>
        <v/>
      </c>
      <c r="CU3" s="34" t="str">
        <f>IF(CU$1="","",SUMIF('Активы-свод'!$A$1:$A$100,"неработающие",'Активы-свод'!CU$1:CU$100))</f>
        <v/>
      </c>
      <c r="CV3" s="34" t="str">
        <f>IF(CV$1="","",SUMIF('Активы-свод'!$A$1:$A$100,"неработающие",'Активы-свод'!CV$1:CV$100))</f>
        <v/>
      </c>
      <c r="CW3" s="34" t="str">
        <f>IF(CW$1="","",SUMIF('Активы-свод'!$A$1:$A$100,"неработающие",'Активы-свод'!CW$1:CW$100))</f>
        <v/>
      </c>
      <c r="CX3" s="34" t="str">
        <f>IF(CX$1="","",SUMIF('Активы-свод'!$A$1:$A$100,"неработающие",'Активы-свод'!CX$1:CX$100))</f>
        <v/>
      </c>
      <c r="CY3" s="34" t="str">
        <f>IF(CY$1="","",SUMIF('Активы-свод'!$A$1:$A$100,"неработающие",'Активы-свод'!CY$1:CY$100))</f>
        <v/>
      </c>
      <c r="CZ3" s="34" t="str">
        <f>IF(CZ$1="","",SUMIF('Активы-свод'!$A$1:$A$100,"неработающие",'Активы-свод'!CZ$1:CZ$100))</f>
        <v/>
      </c>
      <c r="DA3" s="34" t="str">
        <f>IF(DA$1="","",SUMIF('Активы-свод'!$A$1:$A$100,"неработающие",'Активы-свод'!DA$1:DA$100))</f>
        <v/>
      </c>
      <c r="DB3" s="34" t="str">
        <f>IF(DB$1="","",SUMIF('Активы-свод'!$A$1:$A$100,"неработающие",'Активы-свод'!DB$1:DB$100))</f>
        <v/>
      </c>
      <c r="DC3" s="34" t="str">
        <f>IF(DC$1="","",SUMIF('Активы-свод'!$A$1:$A$100,"неработающие",'Активы-свод'!DC$1:DC$100))</f>
        <v/>
      </c>
      <c r="DD3" s="34" t="str">
        <f>IF(DD$1="","",SUMIF('Активы-свод'!$A$1:$A$100,"неработающие",'Активы-свод'!DD$1:DD$100))</f>
        <v/>
      </c>
      <c r="DE3" s="34" t="str">
        <f>IF(DE$1="","",SUMIF('Активы-свод'!$A$1:$A$100,"неработающие",'Активы-свод'!DE$1:DE$100))</f>
        <v/>
      </c>
      <c r="DF3" s="34" t="str">
        <f>IF(DF$1="","",SUMIF('Активы-свод'!$A$1:$A$100,"неработающие",'Активы-свод'!DF$1:DF$100))</f>
        <v/>
      </c>
      <c r="DG3" s="34" t="str">
        <f>IF(DG$1="","",SUMIF('Активы-свод'!$A$1:$A$100,"неработающие",'Активы-свод'!DG$1:DG$100))</f>
        <v/>
      </c>
      <c r="DH3" s="34" t="str">
        <f>IF(DH$1="","",SUMIF('Активы-свод'!$A$1:$A$100,"неработающие",'Активы-свод'!DH$1:DH$100))</f>
        <v/>
      </c>
      <c r="DI3" s="34" t="str">
        <f>IF(DI$1="","",SUMIF('Активы-свод'!$A$1:$A$100,"неработающие",'Активы-свод'!DI$1:DI$100))</f>
        <v/>
      </c>
      <c r="DJ3" s="34" t="str">
        <f>IF(DJ$1="","",SUMIF('Активы-свод'!$A$1:$A$100,"неработающие",'Активы-свод'!DJ$1:DJ$100))</f>
        <v/>
      </c>
      <c r="DK3" s="34" t="str">
        <f>IF(DK$1="","",SUMIF('Активы-свод'!$A$1:$A$100,"неработающие",'Активы-свод'!DK$1:DK$100))</f>
        <v/>
      </c>
      <c r="DL3" s="34" t="str">
        <f>IF(DL$1="","",SUMIF('Активы-свод'!$A$1:$A$100,"неработающие",'Активы-свод'!DL$1:DL$100))</f>
        <v/>
      </c>
      <c r="DM3" s="34" t="str">
        <f>IF(DM$1="","",SUMIF('Активы-свод'!$A$1:$A$100,"неработающие",'Активы-свод'!DM$1:DM$100))</f>
        <v/>
      </c>
      <c r="DN3" s="34" t="str">
        <f>IF(DN$1="","",SUMIF('Активы-свод'!$A$1:$A$100,"неработающие",'Активы-свод'!DN$1:DN$100))</f>
        <v/>
      </c>
      <c r="DO3" s="34" t="str">
        <f>IF(DO$1="","",SUMIF('Активы-свод'!$A$1:$A$100,"неработающие",'Активы-свод'!DO$1:DO$100))</f>
        <v/>
      </c>
      <c r="DP3" s="34" t="str">
        <f>IF(DP$1="","",SUMIF('Активы-свод'!$A$1:$A$100,"неработающие",'Активы-свод'!DP$1:DP$100))</f>
        <v/>
      </c>
      <c r="DQ3" s="34" t="str">
        <f>IF(DQ$1="","",SUMIF('Активы-свод'!$A$1:$A$100,"неработающие",'Активы-свод'!DQ$1:DQ$100))</f>
        <v/>
      </c>
      <c r="DR3" s="34" t="str">
        <f>IF(DR$1="","",SUMIF('Активы-свод'!$A$1:$A$100,"неработающие",'Активы-свод'!DR$1:DR$100))</f>
        <v/>
      </c>
      <c r="DS3" s="34" t="str">
        <f>IF(DS$1="","",SUMIF('Активы-свод'!$A$1:$A$100,"неработающие",'Активы-свод'!DS$1:DS$100))</f>
        <v/>
      </c>
      <c r="DT3" s="34" t="str">
        <f>IF(DT$1="","",SUMIF('Активы-свод'!$A$1:$A$100,"неработающие",'Активы-свод'!DT$1:DT$100))</f>
        <v/>
      </c>
      <c r="DU3" s="34" t="str">
        <f>IF(DU$1="","",SUMIF('Активы-свод'!$A$1:$A$100,"неработающие",'Активы-свод'!DU$1:DU$100))</f>
        <v/>
      </c>
      <c r="DV3" s="34" t="str">
        <f>IF(DV$1="","",SUMIF('Активы-свод'!$A$1:$A$100,"неработающие",'Активы-свод'!DV$1:DV$100))</f>
        <v/>
      </c>
      <c r="DW3" s="34" t="str">
        <f>IF(DW$1="","",SUMIF('Активы-свод'!$A$1:$A$100,"неработающие",'Активы-свод'!DW$1:DW$100))</f>
        <v/>
      </c>
      <c r="DX3" s="34" t="str">
        <f>IF(DX$1="","",SUMIF('Активы-свод'!$A$1:$A$100,"неработающие",'Активы-свод'!DX$1:DX$100))</f>
        <v/>
      </c>
      <c r="DY3" s="34" t="str">
        <f>IF(DY$1="","",SUMIF('Активы-свод'!$A$1:$A$100,"неработающие",'Активы-свод'!DY$1:DY$100))</f>
        <v/>
      </c>
      <c r="DZ3" s="34" t="str">
        <f>IF(DZ$1="","",SUMIF('Активы-свод'!$A$1:$A$100,"неработающие",'Активы-свод'!DZ$1:DZ$100))</f>
        <v/>
      </c>
      <c r="EA3" s="34" t="str">
        <f>IF(EA$1="","",SUMIF('Активы-свод'!$A$1:$A$100,"неработающие",'Активы-свод'!EA$1:EA$100))</f>
        <v/>
      </c>
      <c r="EB3" s="34" t="str">
        <f>IF(EB$1="","",SUMIF('Активы-свод'!$A$1:$A$100,"неработающие",'Активы-свод'!EB$1:EB$100))</f>
        <v/>
      </c>
      <c r="EC3" s="34" t="str">
        <f>IF(EC$1="","",SUMIF('Активы-свод'!$A$1:$A$100,"неработающие",'Активы-свод'!EC$1:EC$100))</f>
        <v/>
      </c>
      <c r="ED3" s="34" t="str">
        <f>IF(ED$1="","",SUMIF('Активы-свод'!$A$1:$A$100,"неработающие",'Активы-свод'!ED$1:ED$100))</f>
        <v/>
      </c>
      <c r="EE3" s="34" t="str">
        <f>IF(EE$1="","",SUMIF('Активы-свод'!$A$1:$A$100,"неработающие",'Активы-свод'!EE$1:EE$100))</f>
        <v/>
      </c>
      <c r="EF3" s="34" t="str">
        <f>IF(EF$1="","",SUMIF('Активы-свод'!$A$1:$A$100,"неработающие",'Активы-свод'!EF$1:EF$100))</f>
        <v/>
      </c>
      <c r="EG3" s="34" t="str">
        <f>IF(EG$1="","",SUMIF('Активы-свод'!$A$1:$A$100,"неработающие",'Активы-свод'!EG$1:EG$100))</f>
        <v/>
      </c>
      <c r="EH3" s="34" t="str">
        <f>IF(EH$1="","",SUMIF('Активы-свод'!$A$1:$A$100,"неработающие",'Активы-свод'!EH$1:EH$100))</f>
        <v/>
      </c>
      <c r="EI3" s="34" t="str">
        <f>IF(EI$1="","",SUMIF('Активы-свод'!$A$1:$A$100,"неработающие",'Активы-свод'!EI$1:EI$100))</f>
        <v/>
      </c>
      <c r="EJ3" s="34" t="str">
        <f>IF(EJ$1="","",SUMIF('Активы-свод'!$A$1:$A$100,"неработающие",'Активы-свод'!EJ$1:EJ$100))</f>
        <v/>
      </c>
      <c r="EK3" s="34" t="str">
        <f>IF(EK$1="","",SUMIF('Активы-свод'!$A$1:$A$100,"неработающие",'Активы-свод'!EK$1:EK$100))</f>
        <v/>
      </c>
      <c r="EL3" s="34" t="str">
        <f>IF(EL$1="","",SUMIF('Активы-свод'!$A$1:$A$100,"неработающие",'Активы-свод'!EL$1:EL$100))</f>
        <v/>
      </c>
      <c r="EM3" s="34" t="str">
        <f>IF(EM$1="","",SUMIF('Активы-свод'!$A$1:$A$100,"неработающие",'Активы-свод'!EM$1:EM$100))</f>
        <v/>
      </c>
      <c r="EN3" s="34" t="str">
        <f>IF(EN$1="","",SUMIF('Активы-свод'!$A$1:$A$100,"неработающие",'Активы-свод'!EN$1:EN$100))</f>
        <v/>
      </c>
      <c r="EO3" s="34" t="str">
        <f>IF(EO$1="","",SUMIF('Активы-свод'!$A$1:$A$100,"неработающие",'Активы-свод'!EO$1:EO$100))</f>
        <v/>
      </c>
      <c r="EP3" s="34" t="str">
        <f>IF(EP$1="","",SUMIF('Активы-свод'!$A$1:$A$100,"неработающие",'Активы-свод'!EP$1:EP$100))</f>
        <v/>
      </c>
      <c r="EQ3" s="34" t="str">
        <f>IF(EQ$1="","",SUMIF('Активы-свод'!$A$1:$A$100,"неработающие",'Активы-свод'!EQ$1:EQ$100))</f>
        <v/>
      </c>
      <c r="ER3" s="34" t="str">
        <f>IF(ER$1="","",SUMIF('Активы-свод'!$A$1:$A$100,"неработающие",'Активы-свод'!ER$1:ER$100))</f>
        <v/>
      </c>
      <c r="ES3" s="34" t="str">
        <f>IF(ES$1="","",SUMIF('Активы-свод'!$A$1:$A$100,"неработающие",'Активы-свод'!ES$1:ES$100))</f>
        <v/>
      </c>
      <c r="ET3" s="34" t="str">
        <f>IF(ET$1="","",SUMIF('Активы-свод'!$A$1:$A$100,"неработающие",'Активы-свод'!ET$1:ET$100))</f>
        <v/>
      </c>
      <c r="EU3" s="34" t="str">
        <f>IF(EU$1="","",SUMIF('Активы-свод'!$A$1:$A$100,"неработающие",'Активы-свод'!EU$1:EU$100))</f>
        <v/>
      </c>
      <c r="EV3" s="34" t="str">
        <f>IF(EV$1="","",SUMIF('Активы-свод'!$A$1:$A$100,"неработающие",'Активы-свод'!EV$1:EV$100))</f>
        <v/>
      </c>
      <c r="EW3" s="34" t="str">
        <f>IF(EW$1="","",SUMIF('Активы-свод'!$A$1:$A$100,"неработающие",'Активы-свод'!EW$1:EW$100))</f>
        <v/>
      </c>
      <c r="EX3" s="34" t="str">
        <f>IF(EX$1="","",SUMIF('Активы-свод'!$A$1:$A$100,"неработающие",'Активы-свод'!EX$1:EX$100))</f>
        <v/>
      </c>
      <c r="EY3" s="34" t="str">
        <f>IF(EY$1="","",SUMIF('Активы-свод'!$A$1:$A$100,"неработающие",'Активы-свод'!EY$1:EY$100))</f>
        <v/>
      </c>
      <c r="EZ3" s="34" t="str">
        <f>IF(EZ$1="","",SUMIF('Активы-свод'!$A$1:$A$100,"неработающие",'Активы-свод'!EZ$1:EZ$100))</f>
        <v/>
      </c>
      <c r="FA3" s="34" t="str">
        <f>IF(FA$1="","",SUMIF('Активы-свод'!$A$1:$A$100,"неработающие",'Активы-свод'!FA$1:FA$100))</f>
        <v/>
      </c>
      <c r="FB3" s="34" t="str">
        <f>IF(FB$1="","",SUMIF('Активы-свод'!$A$1:$A$100,"неработающие",'Активы-свод'!FB$1:FB$100))</f>
        <v/>
      </c>
      <c r="FC3" s="34" t="str">
        <f>IF(FC$1="","",SUMIF('Активы-свод'!$A$1:$A$100,"неработающие",'Активы-свод'!FC$1:FC$100))</f>
        <v/>
      </c>
      <c r="FD3" s="34" t="str">
        <f>IF(FD$1="","",SUMIF('Активы-свод'!$A$1:$A$100,"неработающие",'Активы-свод'!FD$1:FD$100))</f>
        <v/>
      </c>
      <c r="FE3" s="34" t="str">
        <f>IF(FE$1="","",SUMIF('Активы-свод'!$A$1:$A$100,"неработающие",'Активы-свод'!FE$1:FE$100))</f>
        <v/>
      </c>
      <c r="FF3" s="34" t="str">
        <f>IF(FF$1="","",SUMIF('Активы-свод'!$A$1:$A$100,"неработающие",'Активы-свод'!FF$1:FF$100))</f>
        <v/>
      </c>
      <c r="FG3" s="34" t="str">
        <f>IF(FG$1="","",SUMIF('Активы-свод'!$A$1:$A$100,"неработающие",'Активы-свод'!FG$1:FG$100))</f>
        <v/>
      </c>
      <c r="FH3" s="34" t="str">
        <f>IF(FH$1="","",SUMIF('Активы-свод'!$A$1:$A$100,"неработающие",'Активы-свод'!FH$1:FH$100))</f>
        <v/>
      </c>
      <c r="FI3" s="34" t="str">
        <f>IF(FI$1="","",SUMIF('Активы-свод'!$A$1:$A$100,"неработающие",'Активы-свод'!FI$1:FI$100))</f>
        <v/>
      </c>
      <c r="FJ3" s="34" t="str">
        <f>IF(FJ$1="","",SUMIF('Активы-свод'!$A$1:$A$100,"неработающие",'Активы-свод'!FJ$1:FJ$100))</f>
        <v/>
      </c>
      <c r="FK3" s="34" t="str">
        <f>IF(FK$1="","",SUMIF('Активы-свод'!$A$1:$A$100,"неработающие",'Активы-свод'!FK$1:FK$100))</f>
        <v/>
      </c>
      <c r="FL3" s="34" t="str">
        <f>IF(FL$1="","",SUMIF('Активы-свод'!$A$1:$A$100,"неработающие",'Активы-свод'!FL$1:FL$100))</f>
        <v/>
      </c>
      <c r="FM3" s="34" t="str">
        <f>IF(FM$1="","",SUMIF('Активы-свод'!$A$1:$A$100,"неработающие",'Активы-свод'!FM$1:FM$100))</f>
        <v/>
      </c>
      <c r="FN3" s="34" t="str">
        <f>IF(FN$1="","",SUMIF('Активы-свод'!$A$1:$A$100,"неработающие",'Активы-свод'!FN$1:FN$100))</f>
        <v/>
      </c>
      <c r="FO3" s="34" t="str">
        <f>IF(FO$1="","",SUMIF('Активы-свод'!$A$1:$A$100,"неработающие",'Активы-свод'!FO$1:FO$100))</f>
        <v/>
      </c>
      <c r="FP3" s="34" t="str">
        <f>IF(FP$1="","",SUMIF('Активы-свод'!$A$1:$A$100,"неработающие",'Активы-свод'!FP$1:FP$100))</f>
        <v/>
      </c>
      <c r="FQ3" s="34" t="str">
        <f>IF(FQ$1="","",SUMIF('Активы-свод'!$A$1:$A$100,"неработающие",'Активы-свод'!FQ$1:FQ$100))</f>
        <v/>
      </c>
      <c r="FR3" s="34" t="str">
        <f>IF(FR$1="","",SUMIF('Активы-свод'!$A$1:$A$100,"неработающие",'Активы-свод'!FR$1:FR$100))</f>
        <v/>
      </c>
      <c r="FS3" s="34" t="str">
        <f>IF(FS$1="","",SUMIF('Активы-свод'!$A$1:$A$100,"неработающие",'Активы-свод'!FS$1:FS$100))</f>
        <v/>
      </c>
      <c r="FT3" s="34" t="str">
        <f>IF(FT$1="","",SUMIF('Активы-свод'!$A$1:$A$100,"неработающие",'Активы-свод'!FT$1:FT$100))</f>
        <v/>
      </c>
      <c r="FU3" s="34" t="str">
        <f>IF(FU$1="","",SUMIF('Активы-свод'!$A$1:$A$100,"неработающие",'Активы-свод'!FU$1:FU$100))</f>
        <v/>
      </c>
      <c r="FV3" s="34" t="str">
        <f>IF(FV$1="","",SUMIF('Активы-свод'!$A$1:$A$100,"неработающие",'Активы-свод'!FV$1:FV$100))</f>
        <v/>
      </c>
      <c r="FW3" s="34" t="str">
        <f>IF(FW$1="","",SUMIF('Активы-свод'!$A$1:$A$100,"неработающие",'Активы-свод'!FW$1:FW$100))</f>
        <v/>
      </c>
      <c r="FX3" s="34" t="str">
        <f>IF(FX$1="","",SUMIF('Активы-свод'!$A$1:$A$100,"неработающие",'Активы-свод'!FX$1:FX$100))</f>
        <v/>
      </c>
      <c r="FY3" s="34" t="str">
        <f>IF(FY$1="","",SUMIF('Активы-свод'!$A$1:$A$100,"неработающие",'Активы-свод'!FY$1:FY$100))</f>
        <v/>
      </c>
      <c r="FZ3" s="34" t="str">
        <f>IF(FZ$1="","",SUMIF('Активы-свод'!$A$1:$A$100,"неработающие",'Активы-свод'!FZ$1:FZ$100))</f>
        <v/>
      </c>
    </row>
    <row r="4" spans="1:182">
      <c r="A4" s="12" t="s">
        <v>46</v>
      </c>
      <c r="B4" s="34">
        <f>IF(B$1="","",SUMIF('Активы-свод'!$A$1:$A$100,"рабочие",'Активы-свод'!B$1:B$100))</f>
        <v>0</v>
      </c>
      <c r="C4" s="34" t="str">
        <f>IF(C$1="","",SUMIF('Активы-свод'!$A$1:$A$100,"рабочие",'Активы-свод'!C$1:C$100))</f>
        <v/>
      </c>
      <c r="D4" s="34" t="str">
        <f>IF(D$1="","",SUMIF('Активы-свод'!$A$1:$A$100,"рабочие",'Активы-свод'!D$1:D$100))</f>
        <v/>
      </c>
      <c r="E4" s="34" t="str">
        <f>IF(E$1="","",SUMIF('Активы-свод'!$A$1:$A$100,"рабочие",'Активы-свод'!E$1:E$100))</f>
        <v/>
      </c>
      <c r="F4" s="34" t="str">
        <f>IF(F$1="","",SUMIF('Активы-свод'!$A$1:$A$100,"рабочие",'Активы-свод'!F$1:F$100))</f>
        <v/>
      </c>
      <c r="G4" s="34" t="str">
        <f>IF(G$1="","",SUMIF('Активы-свод'!$A$1:$A$100,"рабочие",'Активы-свод'!G$1:G$100))</f>
        <v/>
      </c>
      <c r="H4" s="34" t="str">
        <f>IF(H$1="","",SUMIF('Активы-свод'!$A$1:$A$100,"рабочие",'Активы-свод'!H$1:H$100))</f>
        <v/>
      </c>
      <c r="I4" s="34" t="str">
        <f>IF(I$1="","",SUMIF('Активы-свод'!$A$1:$A$100,"рабочие",'Активы-свод'!I$1:I$100))</f>
        <v/>
      </c>
      <c r="J4" s="34" t="str">
        <f>IF(J$1="","",SUMIF('Активы-свод'!$A$1:$A$100,"рабочие",'Активы-свод'!J$1:J$100))</f>
        <v/>
      </c>
      <c r="K4" s="34" t="str">
        <f>IF(K$1="","",SUMIF('Активы-свод'!$A$1:$A$100,"рабочие",'Активы-свод'!K$1:K$100))</f>
        <v/>
      </c>
      <c r="L4" s="34" t="str">
        <f>IF(L$1="","",SUMIF('Активы-свод'!$A$1:$A$100,"рабочие",'Активы-свод'!L$1:L$100))</f>
        <v/>
      </c>
      <c r="M4" s="34" t="str">
        <f>IF(M$1="","",SUMIF('Активы-свод'!$A$1:$A$100,"рабочие",'Активы-свод'!M$1:M$100))</f>
        <v/>
      </c>
      <c r="N4" s="34" t="str">
        <f>IF(N$1="","",SUMIF('Активы-свод'!$A$1:$A$100,"рабочие",'Активы-свод'!N$1:N$100))</f>
        <v/>
      </c>
      <c r="O4" s="34" t="str">
        <f>IF(O$1="","",SUMIF('Активы-свод'!$A$1:$A$100,"рабочие",'Активы-свод'!O$1:O$100))</f>
        <v/>
      </c>
      <c r="P4" s="34" t="str">
        <f>IF(P$1="","",SUMIF('Активы-свод'!$A$1:$A$100,"рабочие",'Активы-свод'!P$1:P$100))</f>
        <v/>
      </c>
      <c r="Q4" s="34" t="str">
        <f>IF(Q$1="","",SUMIF('Активы-свод'!$A$1:$A$100,"рабочие",'Активы-свод'!Q$1:Q$100))</f>
        <v/>
      </c>
      <c r="R4" s="34" t="str">
        <f>IF(R$1="","",SUMIF('Активы-свод'!$A$1:$A$100,"рабочие",'Активы-свод'!R$1:R$100))</f>
        <v/>
      </c>
      <c r="S4" s="34" t="str">
        <f>IF(S$1="","",SUMIF('Активы-свод'!$A$1:$A$100,"рабочие",'Активы-свод'!S$1:S$100))</f>
        <v/>
      </c>
      <c r="T4" s="34" t="str">
        <f>IF(T$1="","",SUMIF('Активы-свод'!$A$1:$A$100,"рабочие",'Активы-свод'!T$1:T$100))</f>
        <v/>
      </c>
      <c r="U4" s="34" t="str">
        <f>IF(U$1="","",SUMIF('Активы-свод'!$A$1:$A$100,"рабочие",'Активы-свод'!U$1:U$100))</f>
        <v/>
      </c>
      <c r="V4" s="34" t="str">
        <f>IF(V$1="","",SUMIF('Активы-свод'!$A$1:$A$100,"рабочие",'Активы-свод'!V$1:V$100))</f>
        <v/>
      </c>
      <c r="W4" s="34" t="str">
        <f>IF(W$1="","",SUMIF('Активы-свод'!$A$1:$A$100,"рабочие",'Активы-свод'!W$1:W$100))</f>
        <v/>
      </c>
      <c r="X4" s="34" t="str">
        <f>IF(X$1="","",SUMIF('Активы-свод'!$A$1:$A$100,"рабочие",'Активы-свод'!X$1:X$100))</f>
        <v/>
      </c>
      <c r="Y4" s="34" t="str">
        <f>IF(Y$1="","",SUMIF('Активы-свод'!$A$1:$A$100,"рабочие",'Активы-свод'!Y$1:Y$100))</f>
        <v/>
      </c>
      <c r="Z4" s="34" t="str">
        <f>IF(Z$1="","",SUMIF('Активы-свод'!$A$1:$A$100,"рабочие",'Активы-свод'!Z$1:Z$100))</f>
        <v/>
      </c>
      <c r="AA4" s="34" t="str">
        <f>IF(AA$1="","",SUMIF('Активы-свод'!$A$1:$A$100,"рабочие",'Активы-свод'!AA$1:AA$100))</f>
        <v/>
      </c>
      <c r="AB4" s="34" t="str">
        <f>IF(AB$1="","",SUMIF('Активы-свод'!$A$1:$A$100,"рабочие",'Активы-свод'!AB$1:AB$100))</f>
        <v/>
      </c>
      <c r="AC4" s="34" t="str">
        <f>IF(AC$1="","",SUMIF('Активы-свод'!$A$1:$A$100,"рабочие",'Активы-свод'!AC$1:AC$100))</f>
        <v/>
      </c>
      <c r="AD4" s="34" t="str">
        <f>IF(AD$1="","",SUMIF('Активы-свод'!$A$1:$A$100,"рабочие",'Активы-свод'!AD$1:AD$100))</f>
        <v/>
      </c>
      <c r="AE4" s="34" t="str">
        <f>IF(AE$1="","",SUMIF('Активы-свод'!$A$1:$A$100,"рабочие",'Активы-свод'!AE$1:AE$100))</f>
        <v/>
      </c>
      <c r="AF4" s="34" t="str">
        <f>IF(AF$1="","",SUMIF('Активы-свод'!$A$1:$A$100,"рабочие",'Активы-свод'!AF$1:AF$100))</f>
        <v/>
      </c>
      <c r="AG4" s="34" t="str">
        <f>IF(AG$1="","",SUMIF('Активы-свод'!$A$1:$A$100,"рабочие",'Активы-свод'!AG$1:AG$100))</f>
        <v/>
      </c>
      <c r="AH4" s="34" t="str">
        <f>IF(AH$1="","",SUMIF('Активы-свод'!$A$1:$A$100,"рабочие",'Активы-свод'!AH$1:AH$100))</f>
        <v/>
      </c>
      <c r="AI4" s="34" t="str">
        <f>IF(AI$1="","",SUMIF('Активы-свод'!$A$1:$A$100,"рабочие",'Активы-свод'!AI$1:AI$100))</f>
        <v/>
      </c>
      <c r="AJ4" s="34" t="str">
        <f>IF(AJ$1="","",SUMIF('Активы-свод'!$A$1:$A$100,"рабочие",'Активы-свод'!AJ$1:AJ$100))</f>
        <v/>
      </c>
      <c r="AK4" s="34" t="str">
        <f>IF(AK$1="","",SUMIF('Активы-свод'!$A$1:$A$100,"рабочие",'Активы-свод'!AK$1:AK$100))</f>
        <v/>
      </c>
      <c r="AL4" s="34" t="str">
        <f>IF(AL$1="","",SUMIF('Активы-свод'!$A$1:$A$100,"рабочие",'Активы-свод'!AL$1:AL$100))</f>
        <v/>
      </c>
      <c r="AM4" s="34" t="str">
        <f>IF(AM$1="","",SUMIF('Активы-свод'!$A$1:$A$100,"рабочие",'Активы-свод'!AM$1:AM$100))</f>
        <v/>
      </c>
      <c r="AN4" s="34" t="str">
        <f>IF(AN$1="","",SUMIF('Активы-свод'!$A$1:$A$100,"рабочие",'Активы-свод'!AN$1:AN$100))</f>
        <v/>
      </c>
      <c r="AO4" s="34" t="str">
        <f>IF(AO$1="","",SUMIF('Активы-свод'!$A$1:$A$100,"рабочие",'Активы-свод'!AO$1:AO$100))</f>
        <v/>
      </c>
      <c r="AP4" s="34" t="str">
        <f>IF(AP$1="","",SUMIF('Активы-свод'!$A$1:$A$100,"рабочие",'Активы-свод'!AP$1:AP$100))</f>
        <v/>
      </c>
      <c r="AQ4" s="34" t="str">
        <f>IF(AQ$1="","",SUMIF('Активы-свод'!$A$1:$A$100,"рабочие",'Активы-свод'!AQ$1:AQ$100))</f>
        <v/>
      </c>
      <c r="AR4" s="34" t="str">
        <f>IF(AR$1="","",SUMIF('Активы-свод'!$A$1:$A$100,"рабочие",'Активы-свод'!AR$1:AR$100))</f>
        <v/>
      </c>
      <c r="AS4" s="34" t="str">
        <f>IF(AS$1="","",SUMIF('Активы-свод'!$A$1:$A$100,"рабочие",'Активы-свод'!AS$1:AS$100))</f>
        <v/>
      </c>
      <c r="AT4" s="34" t="str">
        <f>IF(AT$1="","",SUMIF('Активы-свод'!$A$1:$A$100,"рабочие",'Активы-свод'!AT$1:AT$100))</f>
        <v/>
      </c>
      <c r="AU4" s="34" t="str">
        <f>IF(AU$1="","",SUMIF('Активы-свод'!$A$1:$A$100,"рабочие",'Активы-свод'!AU$1:AU$100))</f>
        <v/>
      </c>
      <c r="AV4" s="34" t="str">
        <f>IF(AV$1="","",SUMIF('Активы-свод'!$A$1:$A$100,"рабочие",'Активы-свод'!AV$1:AV$100))</f>
        <v/>
      </c>
      <c r="AW4" s="34" t="str">
        <f>IF(AW$1="","",SUMIF('Активы-свод'!$A$1:$A$100,"рабочие",'Активы-свод'!AW$1:AW$100))</f>
        <v/>
      </c>
      <c r="AX4" s="34" t="str">
        <f>IF(AX$1="","",SUMIF('Активы-свод'!$A$1:$A$100,"рабочие",'Активы-свод'!AX$1:AX$100))</f>
        <v/>
      </c>
      <c r="AY4" s="34" t="str">
        <f>IF(AY$1="","",SUMIF('Активы-свод'!$A$1:$A$100,"рабочие",'Активы-свод'!AY$1:AY$100))</f>
        <v/>
      </c>
      <c r="AZ4" s="34" t="str">
        <f>IF(AZ$1="","",SUMIF('Активы-свод'!$A$1:$A$100,"рабочие",'Активы-свод'!AZ$1:AZ$100))</f>
        <v/>
      </c>
      <c r="BA4" s="34" t="str">
        <f>IF(BA$1="","",SUMIF('Активы-свод'!$A$1:$A$100,"рабочие",'Активы-свод'!BA$1:BA$100))</f>
        <v/>
      </c>
      <c r="BB4" s="34" t="str">
        <f>IF(BB$1="","",SUMIF('Активы-свод'!$A$1:$A$100,"рабочие",'Активы-свод'!BB$1:BB$100))</f>
        <v/>
      </c>
      <c r="BC4" s="34" t="str">
        <f>IF(BC$1="","",SUMIF('Активы-свод'!$A$1:$A$100,"рабочие",'Активы-свод'!BC$1:BC$100))</f>
        <v/>
      </c>
      <c r="BD4" s="34" t="str">
        <f>IF(BD$1="","",SUMIF('Активы-свод'!$A$1:$A$100,"рабочие",'Активы-свод'!BD$1:BD$100))</f>
        <v/>
      </c>
      <c r="BE4" s="34" t="str">
        <f>IF(BE$1="","",SUMIF('Активы-свод'!$A$1:$A$100,"рабочие",'Активы-свод'!BE$1:BE$100))</f>
        <v/>
      </c>
      <c r="BF4" s="34" t="str">
        <f>IF(BF$1="","",SUMIF('Активы-свод'!$A$1:$A$100,"рабочие",'Активы-свод'!BF$1:BF$100))</f>
        <v/>
      </c>
      <c r="BG4" s="34" t="str">
        <f>IF(BG$1="","",SUMIF('Активы-свод'!$A$1:$A$100,"рабочие",'Активы-свод'!BG$1:BG$100))</f>
        <v/>
      </c>
      <c r="BH4" s="34" t="str">
        <f>IF(BH$1="","",SUMIF('Активы-свод'!$A$1:$A$100,"рабочие",'Активы-свод'!BH$1:BH$100))</f>
        <v/>
      </c>
      <c r="BI4" s="34" t="str">
        <f>IF(BI$1="","",SUMIF('Активы-свод'!$A$1:$A$100,"рабочие",'Активы-свод'!BI$1:BI$100))</f>
        <v/>
      </c>
      <c r="BJ4" s="34" t="str">
        <f>IF(BJ$1="","",SUMIF('Активы-свод'!$A$1:$A$100,"рабочие",'Активы-свод'!BJ$1:BJ$100))</f>
        <v/>
      </c>
      <c r="BK4" s="34" t="str">
        <f>IF(BK$1="","",SUMIF('Активы-свод'!$A$1:$A$100,"рабочие",'Активы-свод'!BK$1:BK$100))</f>
        <v/>
      </c>
      <c r="BL4" s="34" t="str">
        <f>IF(BL$1="","",SUMIF('Активы-свод'!$A$1:$A$100,"рабочие",'Активы-свод'!BL$1:BL$100))</f>
        <v/>
      </c>
      <c r="BM4" s="34" t="str">
        <f>IF(BM$1="","",SUMIF('Активы-свод'!$A$1:$A$100,"рабочие",'Активы-свод'!BM$1:BM$100))</f>
        <v/>
      </c>
      <c r="BN4" s="34" t="str">
        <f>IF(BN$1="","",SUMIF('Активы-свод'!$A$1:$A$100,"рабочие",'Активы-свод'!BN$1:BN$100))</f>
        <v/>
      </c>
      <c r="BO4" s="34" t="str">
        <f>IF(BO$1="","",SUMIF('Активы-свод'!$A$1:$A$100,"рабочие",'Активы-свод'!BO$1:BO$100))</f>
        <v/>
      </c>
      <c r="BP4" s="34" t="str">
        <f>IF(BP$1="","",SUMIF('Активы-свод'!$A$1:$A$100,"рабочие",'Активы-свод'!BP$1:BP$100))</f>
        <v/>
      </c>
      <c r="BQ4" s="34" t="str">
        <f>IF(BQ$1="","",SUMIF('Активы-свод'!$A$1:$A$100,"рабочие",'Активы-свод'!BQ$1:BQ$100))</f>
        <v/>
      </c>
      <c r="BR4" s="34" t="str">
        <f>IF(BR$1="","",SUMIF('Активы-свод'!$A$1:$A$100,"рабочие",'Активы-свод'!BR$1:BR$100))</f>
        <v/>
      </c>
      <c r="BS4" s="34" t="str">
        <f>IF(BS$1="","",SUMIF('Активы-свод'!$A$1:$A$100,"рабочие",'Активы-свод'!BS$1:BS$100))</f>
        <v/>
      </c>
      <c r="BT4" s="34" t="str">
        <f>IF(BT$1="","",SUMIF('Активы-свод'!$A$1:$A$100,"рабочие",'Активы-свод'!BT$1:BT$100))</f>
        <v/>
      </c>
      <c r="BU4" s="34" t="str">
        <f>IF(BU$1="","",SUMIF('Активы-свод'!$A$1:$A$100,"рабочие",'Активы-свод'!BU$1:BU$100))</f>
        <v/>
      </c>
      <c r="BV4" s="34" t="str">
        <f>IF(BV$1="","",SUMIF('Активы-свод'!$A$1:$A$100,"рабочие",'Активы-свод'!BV$1:BV$100))</f>
        <v/>
      </c>
      <c r="BW4" s="34" t="str">
        <f>IF(BW$1="","",SUMIF('Активы-свод'!$A$1:$A$100,"рабочие",'Активы-свод'!BW$1:BW$100))</f>
        <v/>
      </c>
      <c r="BX4" s="34" t="str">
        <f>IF(BX$1="","",SUMIF('Активы-свод'!$A$1:$A$100,"рабочие",'Активы-свод'!BX$1:BX$100))</f>
        <v/>
      </c>
      <c r="BY4" s="34" t="str">
        <f>IF(BY$1="","",SUMIF('Активы-свод'!$A$1:$A$100,"рабочие",'Активы-свод'!BY$1:BY$100))</f>
        <v/>
      </c>
      <c r="BZ4" s="34" t="str">
        <f>IF(BZ$1="","",SUMIF('Активы-свод'!$A$1:$A$100,"рабочие",'Активы-свод'!BZ$1:BZ$100))</f>
        <v/>
      </c>
      <c r="CA4" s="34" t="str">
        <f>IF(CA$1="","",SUMIF('Активы-свод'!$A$1:$A$100,"рабочие",'Активы-свод'!CA$1:CA$100))</f>
        <v/>
      </c>
      <c r="CB4" s="34" t="str">
        <f>IF(CB$1="","",SUMIF('Активы-свод'!$A$1:$A$100,"рабочие",'Активы-свод'!CB$1:CB$100))</f>
        <v/>
      </c>
      <c r="CC4" s="34" t="str">
        <f>IF(CC$1="","",SUMIF('Активы-свод'!$A$1:$A$100,"рабочие",'Активы-свод'!CC$1:CC$100))</f>
        <v/>
      </c>
      <c r="CD4" s="34" t="str">
        <f>IF(CD$1="","",SUMIF('Активы-свод'!$A$1:$A$100,"рабочие",'Активы-свод'!CD$1:CD$100))</f>
        <v/>
      </c>
      <c r="CE4" s="34" t="str">
        <f>IF(CE$1="","",SUMIF('Активы-свод'!$A$1:$A$100,"рабочие",'Активы-свод'!CE$1:CE$100))</f>
        <v/>
      </c>
      <c r="CF4" s="34" t="str">
        <f>IF(CF$1="","",SUMIF('Активы-свод'!$A$1:$A$100,"рабочие",'Активы-свод'!CF$1:CF$100))</f>
        <v/>
      </c>
      <c r="CG4" s="34" t="str">
        <f>IF(CG$1="","",SUMIF('Активы-свод'!$A$1:$A$100,"рабочие",'Активы-свод'!CG$1:CG$100))</f>
        <v/>
      </c>
      <c r="CH4" s="34" t="str">
        <f>IF(CH$1="","",SUMIF('Активы-свод'!$A$1:$A$100,"рабочие",'Активы-свод'!CH$1:CH$100))</f>
        <v/>
      </c>
      <c r="CI4" s="34" t="str">
        <f>IF(CI$1="","",SUMIF('Активы-свод'!$A$1:$A$100,"рабочие",'Активы-свод'!CI$1:CI$100))</f>
        <v/>
      </c>
      <c r="CJ4" s="34" t="str">
        <f>IF(CJ$1="","",SUMIF('Активы-свод'!$A$1:$A$100,"рабочие",'Активы-свод'!CJ$1:CJ$100))</f>
        <v/>
      </c>
      <c r="CK4" s="34" t="str">
        <f>IF(CK$1="","",SUMIF('Активы-свод'!$A$1:$A$100,"рабочие",'Активы-свод'!CK$1:CK$100))</f>
        <v/>
      </c>
      <c r="CL4" s="34" t="str">
        <f>IF(CL$1="","",SUMIF('Активы-свод'!$A$1:$A$100,"рабочие",'Активы-свод'!CL$1:CL$100))</f>
        <v/>
      </c>
      <c r="CM4" s="34" t="str">
        <f>IF(CM$1="","",SUMIF('Активы-свод'!$A$1:$A$100,"рабочие",'Активы-свод'!CM$1:CM$100))</f>
        <v/>
      </c>
      <c r="CN4" s="34" t="str">
        <f>IF(CN$1="","",SUMIF('Активы-свод'!$A$1:$A$100,"рабочие",'Активы-свод'!CN$1:CN$100))</f>
        <v/>
      </c>
      <c r="CO4" s="34" t="str">
        <f>IF(CO$1="","",SUMIF('Активы-свод'!$A$1:$A$100,"рабочие",'Активы-свод'!CO$1:CO$100))</f>
        <v/>
      </c>
      <c r="CP4" s="34" t="str">
        <f>IF(CP$1="","",SUMIF('Активы-свод'!$A$1:$A$100,"рабочие",'Активы-свод'!CP$1:CP$100))</f>
        <v/>
      </c>
      <c r="CQ4" s="34" t="str">
        <f>IF(CQ$1="","",SUMIF('Активы-свод'!$A$1:$A$100,"рабочие",'Активы-свод'!CQ$1:CQ$100))</f>
        <v/>
      </c>
      <c r="CR4" s="34" t="str">
        <f>IF(CR$1="","",SUMIF('Активы-свод'!$A$1:$A$100,"рабочие",'Активы-свод'!CR$1:CR$100))</f>
        <v/>
      </c>
      <c r="CS4" s="34" t="str">
        <f>IF(CS$1="","",SUMIF('Активы-свод'!$A$1:$A$100,"рабочие",'Активы-свод'!CS$1:CS$100))</f>
        <v/>
      </c>
      <c r="CT4" s="34" t="str">
        <f>IF(CT$1="","",SUMIF('Активы-свод'!$A$1:$A$100,"рабочие",'Активы-свод'!CT$1:CT$100))</f>
        <v/>
      </c>
      <c r="CU4" s="34" t="str">
        <f>IF(CU$1="","",SUMIF('Активы-свод'!$A$1:$A$100,"рабочие",'Активы-свод'!CU$1:CU$100))</f>
        <v/>
      </c>
      <c r="CV4" s="34" t="str">
        <f>IF(CV$1="","",SUMIF('Активы-свод'!$A$1:$A$100,"рабочие",'Активы-свод'!CV$1:CV$100))</f>
        <v/>
      </c>
      <c r="CW4" s="34" t="str">
        <f>IF(CW$1="","",SUMIF('Активы-свод'!$A$1:$A$100,"рабочие",'Активы-свод'!CW$1:CW$100))</f>
        <v/>
      </c>
      <c r="CX4" s="34" t="str">
        <f>IF(CX$1="","",SUMIF('Активы-свод'!$A$1:$A$100,"рабочие",'Активы-свод'!CX$1:CX$100))</f>
        <v/>
      </c>
      <c r="CY4" s="34" t="str">
        <f>IF(CY$1="","",SUMIF('Активы-свод'!$A$1:$A$100,"рабочие",'Активы-свод'!CY$1:CY$100))</f>
        <v/>
      </c>
      <c r="CZ4" s="34" t="str">
        <f>IF(CZ$1="","",SUMIF('Активы-свод'!$A$1:$A$100,"рабочие",'Активы-свод'!CZ$1:CZ$100))</f>
        <v/>
      </c>
      <c r="DA4" s="34" t="str">
        <f>IF(DA$1="","",SUMIF('Активы-свод'!$A$1:$A$100,"рабочие",'Активы-свод'!DA$1:DA$100))</f>
        <v/>
      </c>
      <c r="DB4" s="34" t="str">
        <f>IF(DB$1="","",SUMIF('Активы-свод'!$A$1:$A$100,"рабочие",'Активы-свод'!DB$1:DB$100))</f>
        <v/>
      </c>
      <c r="DC4" s="34" t="str">
        <f>IF(DC$1="","",SUMIF('Активы-свод'!$A$1:$A$100,"рабочие",'Активы-свод'!DC$1:DC$100))</f>
        <v/>
      </c>
      <c r="DD4" s="34" t="str">
        <f>IF(DD$1="","",SUMIF('Активы-свод'!$A$1:$A$100,"рабочие",'Активы-свод'!DD$1:DD$100))</f>
        <v/>
      </c>
      <c r="DE4" s="34" t="str">
        <f>IF(DE$1="","",SUMIF('Активы-свод'!$A$1:$A$100,"рабочие",'Активы-свод'!DE$1:DE$100))</f>
        <v/>
      </c>
      <c r="DF4" s="34" t="str">
        <f>IF(DF$1="","",SUMIF('Активы-свод'!$A$1:$A$100,"рабочие",'Активы-свод'!DF$1:DF$100))</f>
        <v/>
      </c>
      <c r="DG4" s="34" t="str">
        <f>IF(DG$1="","",SUMIF('Активы-свод'!$A$1:$A$100,"рабочие",'Активы-свод'!DG$1:DG$100))</f>
        <v/>
      </c>
      <c r="DH4" s="34" t="str">
        <f>IF(DH$1="","",SUMIF('Активы-свод'!$A$1:$A$100,"рабочие",'Активы-свод'!DH$1:DH$100))</f>
        <v/>
      </c>
      <c r="DI4" s="34" t="str">
        <f>IF(DI$1="","",SUMIF('Активы-свод'!$A$1:$A$100,"рабочие",'Активы-свод'!DI$1:DI$100))</f>
        <v/>
      </c>
      <c r="DJ4" s="34" t="str">
        <f>IF(DJ$1="","",SUMIF('Активы-свод'!$A$1:$A$100,"рабочие",'Активы-свод'!DJ$1:DJ$100))</f>
        <v/>
      </c>
      <c r="DK4" s="34" t="str">
        <f>IF(DK$1="","",SUMIF('Активы-свод'!$A$1:$A$100,"рабочие",'Активы-свод'!DK$1:DK$100))</f>
        <v/>
      </c>
      <c r="DL4" s="34" t="str">
        <f>IF(DL$1="","",SUMIF('Активы-свод'!$A$1:$A$100,"рабочие",'Активы-свод'!DL$1:DL$100))</f>
        <v/>
      </c>
      <c r="DM4" s="34" t="str">
        <f>IF(DM$1="","",SUMIF('Активы-свод'!$A$1:$A$100,"рабочие",'Активы-свод'!DM$1:DM$100))</f>
        <v/>
      </c>
      <c r="DN4" s="34" t="str">
        <f>IF(DN$1="","",SUMIF('Активы-свод'!$A$1:$A$100,"рабочие",'Активы-свод'!DN$1:DN$100))</f>
        <v/>
      </c>
      <c r="DO4" s="34" t="str">
        <f>IF(DO$1="","",SUMIF('Активы-свод'!$A$1:$A$100,"рабочие",'Активы-свод'!DO$1:DO$100))</f>
        <v/>
      </c>
      <c r="DP4" s="34" t="str">
        <f>IF(DP$1="","",SUMIF('Активы-свод'!$A$1:$A$100,"рабочие",'Активы-свод'!DP$1:DP$100))</f>
        <v/>
      </c>
      <c r="DQ4" s="34" t="str">
        <f>IF(DQ$1="","",SUMIF('Активы-свод'!$A$1:$A$100,"рабочие",'Активы-свод'!DQ$1:DQ$100))</f>
        <v/>
      </c>
      <c r="DR4" s="34" t="str">
        <f>IF(DR$1="","",SUMIF('Активы-свод'!$A$1:$A$100,"рабочие",'Активы-свод'!DR$1:DR$100))</f>
        <v/>
      </c>
      <c r="DS4" s="34" t="str">
        <f>IF(DS$1="","",SUMIF('Активы-свод'!$A$1:$A$100,"рабочие",'Активы-свод'!DS$1:DS$100))</f>
        <v/>
      </c>
      <c r="DT4" s="34" t="str">
        <f>IF(DT$1="","",SUMIF('Активы-свод'!$A$1:$A$100,"рабочие",'Активы-свод'!DT$1:DT$100))</f>
        <v/>
      </c>
      <c r="DU4" s="34" t="str">
        <f>IF(DU$1="","",SUMIF('Активы-свод'!$A$1:$A$100,"рабочие",'Активы-свод'!DU$1:DU$100))</f>
        <v/>
      </c>
      <c r="DV4" s="34" t="str">
        <f>IF(DV$1="","",SUMIF('Активы-свод'!$A$1:$A$100,"рабочие",'Активы-свод'!DV$1:DV$100))</f>
        <v/>
      </c>
      <c r="DW4" s="34" t="str">
        <f>IF(DW$1="","",SUMIF('Активы-свод'!$A$1:$A$100,"рабочие",'Активы-свод'!DW$1:DW$100))</f>
        <v/>
      </c>
      <c r="DX4" s="34" t="str">
        <f>IF(DX$1="","",SUMIF('Активы-свод'!$A$1:$A$100,"рабочие",'Активы-свод'!DX$1:DX$100))</f>
        <v/>
      </c>
      <c r="DY4" s="34" t="str">
        <f>IF(DY$1="","",SUMIF('Активы-свод'!$A$1:$A$100,"рабочие",'Активы-свод'!DY$1:DY$100))</f>
        <v/>
      </c>
      <c r="DZ4" s="34" t="str">
        <f>IF(DZ$1="","",SUMIF('Активы-свод'!$A$1:$A$100,"рабочие",'Активы-свод'!DZ$1:DZ$100))</f>
        <v/>
      </c>
      <c r="EA4" s="34" t="str">
        <f>IF(EA$1="","",SUMIF('Активы-свод'!$A$1:$A$100,"рабочие",'Активы-свод'!EA$1:EA$100))</f>
        <v/>
      </c>
      <c r="EB4" s="34" t="str">
        <f>IF(EB$1="","",SUMIF('Активы-свод'!$A$1:$A$100,"рабочие",'Активы-свод'!EB$1:EB$100))</f>
        <v/>
      </c>
      <c r="EC4" s="34" t="str">
        <f>IF(EC$1="","",SUMIF('Активы-свод'!$A$1:$A$100,"рабочие",'Активы-свод'!EC$1:EC$100))</f>
        <v/>
      </c>
      <c r="ED4" s="34" t="str">
        <f>IF(ED$1="","",SUMIF('Активы-свод'!$A$1:$A$100,"рабочие",'Активы-свод'!ED$1:ED$100))</f>
        <v/>
      </c>
      <c r="EE4" s="34" t="str">
        <f>IF(EE$1="","",SUMIF('Активы-свод'!$A$1:$A$100,"рабочие",'Активы-свод'!EE$1:EE$100))</f>
        <v/>
      </c>
      <c r="EF4" s="34" t="str">
        <f>IF(EF$1="","",SUMIF('Активы-свод'!$A$1:$A$100,"рабочие",'Активы-свод'!EF$1:EF$100))</f>
        <v/>
      </c>
      <c r="EG4" s="34" t="str">
        <f>IF(EG$1="","",SUMIF('Активы-свод'!$A$1:$A$100,"рабочие",'Активы-свод'!EG$1:EG$100))</f>
        <v/>
      </c>
      <c r="EH4" s="34" t="str">
        <f>IF(EH$1="","",SUMIF('Активы-свод'!$A$1:$A$100,"рабочие",'Активы-свод'!EH$1:EH$100))</f>
        <v/>
      </c>
      <c r="EI4" s="34" t="str">
        <f>IF(EI$1="","",SUMIF('Активы-свод'!$A$1:$A$100,"рабочие",'Активы-свод'!EI$1:EI$100))</f>
        <v/>
      </c>
      <c r="EJ4" s="34" t="str">
        <f>IF(EJ$1="","",SUMIF('Активы-свод'!$A$1:$A$100,"рабочие",'Активы-свод'!EJ$1:EJ$100))</f>
        <v/>
      </c>
      <c r="EK4" s="34" t="str">
        <f>IF(EK$1="","",SUMIF('Активы-свод'!$A$1:$A$100,"рабочие",'Активы-свод'!EK$1:EK$100))</f>
        <v/>
      </c>
      <c r="EL4" s="34" t="str">
        <f>IF(EL$1="","",SUMIF('Активы-свод'!$A$1:$A$100,"рабочие",'Активы-свод'!EL$1:EL$100))</f>
        <v/>
      </c>
      <c r="EM4" s="34" t="str">
        <f>IF(EM$1="","",SUMIF('Активы-свод'!$A$1:$A$100,"рабочие",'Активы-свод'!EM$1:EM$100))</f>
        <v/>
      </c>
      <c r="EN4" s="34" t="str">
        <f>IF(EN$1="","",SUMIF('Активы-свод'!$A$1:$A$100,"рабочие",'Активы-свод'!EN$1:EN$100))</f>
        <v/>
      </c>
      <c r="EO4" s="34" t="str">
        <f>IF(EO$1="","",SUMIF('Активы-свод'!$A$1:$A$100,"рабочие",'Активы-свод'!EO$1:EO$100))</f>
        <v/>
      </c>
      <c r="EP4" s="34" t="str">
        <f>IF(EP$1="","",SUMIF('Активы-свод'!$A$1:$A$100,"рабочие",'Активы-свод'!EP$1:EP$100))</f>
        <v/>
      </c>
      <c r="EQ4" s="34" t="str">
        <f>IF(EQ$1="","",SUMIF('Активы-свод'!$A$1:$A$100,"рабочие",'Активы-свод'!EQ$1:EQ$100))</f>
        <v/>
      </c>
      <c r="ER4" s="34" t="str">
        <f>IF(ER$1="","",SUMIF('Активы-свод'!$A$1:$A$100,"рабочие",'Активы-свод'!ER$1:ER$100))</f>
        <v/>
      </c>
      <c r="ES4" s="34" t="str">
        <f>IF(ES$1="","",SUMIF('Активы-свод'!$A$1:$A$100,"рабочие",'Активы-свод'!ES$1:ES$100))</f>
        <v/>
      </c>
      <c r="ET4" s="34" t="str">
        <f>IF(ET$1="","",SUMIF('Активы-свод'!$A$1:$A$100,"рабочие",'Активы-свод'!ET$1:ET$100))</f>
        <v/>
      </c>
      <c r="EU4" s="34" t="str">
        <f>IF(EU$1="","",SUMIF('Активы-свод'!$A$1:$A$100,"рабочие",'Активы-свод'!EU$1:EU$100))</f>
        <v/>
      </c>
      <c r="EV4" s="34" t="str">
        <f>IF(EV$1="","",SUMIF('Активы-свод'!$A$1:$A$100,"рабочие",'Активы-свод'!EV$1:EV$100))</f>
        <v/>
      </c>
      <c r="EW4" s="34" t="str">
        <f>IF(EW$1="","",SUMIF('Активы-свод'!$A$1:$A$100,"рабочие",'Активы-свод'!EW$1:EW$100))</f>
        <v/>
      </c>
      <c r="EX4" s="34" t="str">
        <f>IF(EX$1="","",SUMIF('Активы-свод'!$A$1:$A$100,"рабочие",'Активы-свод'!EX$1:EX$100))</f>
        <v/>
      </c>
      <c r="EY4" s="34" t="str">
        <f>IF(EY$1="","",SUMIF('Активы-свод'!$A$1:$A$100,"рабочие",'Активы-свод'!EY$1:EY$100))</f>
        <v/>
      </c>
      <c r="EZ4" s="34" t="str">
        <f>IF(EZ$1="","",SUMIF('Активы-свод'!$A$1:$A$100,"рабочие",'Активы-свод'!EZ$1:EZ$100))</f>
        <v/>
      </c>
      <c r="FA4" s="34" t="str">
        <f>IF(FA$1="","",SUMIF('Активы-свод'!$A$1:$A$100,"рабочие",'Активы-свод'!FA$1:FA$100))</f>
        <v/>
      </c>
      <c r="FB4" s="34" t="str">
        <f>IF(FB$1="","",SUMIF('Активы-свод'!$A$1:$A$100,"рабочие",'Активы-свод'!FB$1:FB$100))</f>
        <v/>
      </c>
      <c r="FC4" s="34" t="str">
        <f>IF(FC$1="","",SUMIF('Активы-свод'!$A$1:$A$100,"рабочие",'Активы-свод'!FC$1:FC$100))</f>
        <v/>
      </c>
      <c r="FD4" s="34" t="str">
        <f>IF(FD$1="","",SUMIF('Активы-свод'!$A$1:$A$100,"рабочие",'Активы-свод'!FD$1:FD$100))</f>
        <v/>
      </c>
      <c r="FE4" s="34" t="str">
        <f>IF(FE$1="","",SUMIF('Активы-свод'!$A$1:$A$100,"рабочие",'Активы-свод'!FE$1:FE$100))</f>
        <v/>
      </c>
      <c r="FF4" s="34" t="str">
        <f>IF(FF$1="","",SUMIF('Активы-свод'!$A$1:$A$100,"рабочие",'Активы-свод'!FF$1:FF$100))</f>
        <v/>
      </c>
      <c r="FG4" s="34" t="str">
        <f>IF(FG$1="","",SUMIF('Активы-свод'!$A$1:$A$100,"рабочие",'Активы-свод'!FG$1:FG$100))</f>
        <v/>
      </c>
      <c r="FH4" s="34" t="str">
        <f>IF(FH$1="","",SUMIF('Активы-свод'!$A$1:$A$100,"рабочие",'Активы-свод'!FH$1:FH$100))</f>
        <v/>
      </c>
      <c r="FI4" s="34" t="str">
        <f>IF(FI$1="","",SUMIF('Активы-свод'!$A$1:$A$100,"рабочие",'Активы-свод'!FI$1:FI$100))</f>
        <v/>
      </c>
      <c r="FJ4" s="34" t="str">
        <f>IF(FJ$1="","",SUMIF('Активы-свод'!$A$1:$A$100,"рабочие",'Активы-свод'!FJ$1:FJ$100))</f>
        <v/>
      </c>
      <c r="FK4" s="34" t="str">
        <f>IF(FK$1="","",SUMIF('Активы-свод'!$A$1:$A$100,"рабочие",'Активы-свод'!FK$1:FK$100))</f>
        <v/>
      </c>
      <c r="FL4" s="34" t="str">
        <f>IF(FL$1="","",SUMIF('Активы-свод'!$A$1:$A$100,"рабочие",'Активы-свод'!FL$1:FL$100))</f>
        <v/>
      </c>
      <c r="FM4" s="34" t="str">
        <f>IF(FM$1="","",SUMIF('Активы-свод'!$A$1:$A$100,"рабочие",'Активы-свод'!FM$1:FM$100))</f>
        <v/>
      </c>
      <c r="FN4" s="34" t="str">
        <f>IF(FN$1="","",SUMIF('Активы-свод'!$A$1:$A$100,"рабочие",'Активы-свод'!FN$1:FN$100))</f>
        <v/>
      </c>
      <c r="FO4" s="34" t="str">
        <f>IF(FO$1="","",SUMIF('Активы-свод'!$A$1:$A$100,"рабочие",'Активы-свод'!FO$1:FO$100))</f>
        <v/>
      </c>
      <c r="FP4" s="34" t="str">
        <f>IF(FP$1="","",SUMIF('Активы-свод'!$A$1:$A$100,"рабочие",'Активы-свод'!FP$1:FP$100))</f>
        <v/>
      </c>
      <c r="FQ4" s="34" t="str">
        <f>IF(FQ$1="","",SUMIF('Активы-свод'!$A$1:$A$100,"рабочие",'Активы-свод'!FQ$1:FQ$100))</f>
        <v/>
      </c>
      <c r="FR4" s="34" t="str">
        <f>IF(FR$1="","",SUMIF('Активы-свод'!$A$1:$A$100,"рабочие",'Активы-свод'!FR$1:FR$100))</f>
        <v/>
      </c>
      <c r="FS4" s="34" t="str">
        <f>IF(FS$1="","",SUMIF('Активы-свод'!$A$1:$A$100,"рабочие",'Активы-свод'!FS$1:FS$100))</f>
        <v/>
      </c>
      <c r="FT4" s="34" t="str">
        <f>IF(FT$1="","",SUMIF('Активы-свод'!$A$1:$A$100,"рабочие",'Активы-свод'!FT$1:FT$100))</f>
        <v/>
      </c>
      <c r="FU4" s="34" t="str">
        <f>IF(FU$1="","",SUMIF('Активы-свод'!$A$1:$A$100,"рабочие",'Активы-свод'!FU$1:FU$100))</f>
        <v/>
      </c>
      <c r="FV4" s="34" t="str">
        <f>IF(FV$1="","",SUMIF('Активы-свод'!$A$1:$A$100,"рабочие",'Активы-свод'!FV$1:FV$100))</f>
        <v/>
      </c>
      <c r="FW4" s="34" t="str">
        <f>IF(FW$1="","",SUMIF('Активы-свод'!$A$1:$A$100,"рабочие",'Активы-свод'!FW$1:FW$100))</f>
        <v/>
      </c>
      <c r="FX4" s="34" t="str">
        <f>IF(FX$1="","",SUMIF('Активы-свод'!$A$1:$A$100,"рабочие",'Активы-свод'!FX$1:FX$100))</f>
        <v/>
      </c>
      <c r="FY4" s="34" t="str">
        <f>IF(FY$1="","",SUMIF('Активы-свод'!$A$1:$A$100,"рабочие",'Активы-свод'!FY$1:FY$100))</f>
        <v/>
      </c>
      <c r="FZ4" s="34" t="str">
        <f>IF(FZ$1="","",SUMIF('Активы-свод'!$A$1:$A$100,"рабочие",'Активы-свод'!FZ$1:FZ$100))</f>
        <v/>
      </c>
    </row>
    <row r="5" spans="1:182">
      <c r="A5" s="11" t="s">
        <v>47</v>
      </c>
      <c r="B5" s="10">
        <f>IF(B$1="","",'Долги-свод'!B5)</f>
        <v>0</v>
      </c>
      <c r="C5" s="10" t="str">
        <f>IF(C$1="","",'Долги-свод'!C5)</f>
        <v/>
      </c>
      <c r="D5" s="10" t="str">
        <f>IF(D$1="","",'Долги-свод'!D5)</f>
        <v/>
      </c>
      <c r="E5" s="10" t="str">
        <f>IF(E$1="","",'Долги-свод'!E5)</f>
        <v/>
      </c>
      <c r="F5" s="10" t="str">
        <f>IF(F$1="","",'Долги-свод'!F5)</f>
        <v/>
      </c>
      <c r="G5" s="10" t="str">
        <f>IF(G$1="","",'Долги-свод'!G5)</f>
        <v/>
      </c>
      <c r="H5" s="10" t="str">
        <f>IF(H$1="","",'Долги-свод'!H5)</f>
        <v/>
      </c>
      <c r="I5" s="10" t="str">
        <f>IF(I$1="","",'Долги-свод'!I5)</f>
        <v/>
      </c>
      <c r="J5" s="10" t="str">
        <f>IF(J$1="","",'Долги-свод'!J5)</f>
        <v/>
      </c>
      <c r="K5" s="10" t="str">
        <f>IF(K$1="","",'Долги-свод'!K5)</f>
        <v/>
      </c>
      <c r="L5" s="10" t="str">
        <f>IF(L$1="","",'Долги-свод'!L5)</f>
        <v/>
      </c>
      <c r="M5" s="10" t="str">
        <f>IF(M$1="","",'Долги-свод'!M5)</f>
        <v/>
      </c>
      <c r="N5" s="10" t="str">
        <f>IF(N$1="","",'Долги-свод'!N5)</f>
        <v/>
      </c>
      <c r="O5" s="10" t="str">
        <f>IF(O$1="","",'Долги-свод'!O5)</f>
        <v/>
      </c>
      <c r="P5" s="10" t="str">
        <f>IF(P$1="","",'Долги-свод'!P5)</f>
        <v/>
      </c>
      <c r="Q5" s="10" t="str">
        <f>IF(Q$1="","",'Долги-свод'!Q5)</f>
        <v/>
      </c>
      <c r="R5" s="10" t="str">
        <f>IF(R$1="","",'Долги-свод'!R5)</f>
        <v/>
      </c>
      <c r="S5" s="10" t="str">
        <f>IF(S$1="","",'Долги-свод'!S5)</f>
        <v/>
      </c>
      <c r="T5" s="10" t="str">
        <f>IF(T$1="","",'Долги-свод'!T5)</f>
        <v/>
      </c>
      <c r="U5" s="10" t="str">
        <f>IF(U$1="","",'Долги-свод'!U5)</f>
        <v/>
      </c>
      <c r="V5" s="10" t="str">
        <f>IF(V$1="","",'Долги-свод'!V5)</f>
        <v/>
      </c>
      <c r="W5" s="10" t="str">
        <f>IF(W$1="","",'Долги-свод'!W5)</f>
        <v/>
      </c>
      <c r="X5" s="10" t="str">
        <f>IF(X$1="","",'Долги-свод'!X5)</f>
        <v/>
      </c>
      <c r="Y5" s="10" t="str">
        <f>IF(Y$1="","",'Долги-свод'!Y5)</f>
        <v/>
      </c>
      <c r="Z5" s="10" t="str">
        <f>IF(Z$1="","",'Долги-свод'!Z5)</f>
        <v/>
      </c>
      <c r="AA5" s="10" t="str">
        <f>IF(AA$1="","",'Долги-свод'!AA5)</f>
        <v/>
      </c>
      <c r="AB5" s="10" t="str">
        <f>IF(AB$1="","",'Долги-свод'!AB5)</f>
        <v/>
      </c>
      <c r="AC5" s="10" t="str">
        <f>IF(AC$1="","",'Долги-свод'!AC5)</f>
        <v/>
      </c>
      <c r="AD5" s="10" t="str">
        <f>IF(AD$1="","",'Долги-свод'!AD5)</f>
        <v/>
      </c>
      <c r="AE5" s="10" t="str">
        <f>IF(AE$1="","",'Долги-свод'!AE5)</f>
        <v/>
      </c>
      <c r="AF5" s="10" t="str">
        <f>IF(AF$1="","",'Долги-свод'!AF5)</f>
        <v/>
      </c>
      <c r="AG5" s="10" t="str">
        <f>IF(AG$1="","",'Долги-свод'!AG5)</f>
        <v/>
      </c>
      <c r="AH5" s="10" t="str">
        <f>IF(AH$1="","",'Долги-свод'!AH5)</f>
        <v/>
      </c>
      <c r="AI5" s="10" t="str">
        <f>IF(AI$1="","",'Долги-свод'!AI5)</f>
        <v/>
      </c>
      <c r="AJ5" s="10" t="str">
        <f>IF(AJ$1="","",'Долги-свод'!AJ5)</f>
        <v/>
      </c>
      <c r="AK5" s="10" t="str">
        <f>IF(AK$1="","",'Долги-свод'!AK5)</f>
        <v/>
      </c>
      <c r="AL5" s="10" t="str">
        <f>IF(AL$1="","",'Долги-свод'!AL5)</f>
        <v/>
      </c>
      <c r="AM5" s="10" t="str">
        <f>IF(AM$1="","",'Долги-свод'!AM5)</f>
        <v/>
      </c>
      <c r="AN5" s="10" t="str">
        <f>IF(AN$1="","",'Долги-свод'!AN5)</f>
        <v/>
      </c>
      <c r="AO5" s="10" t="str">
        <f>IF(AO$1="","",'Долги-свод'!AO5)</f>
        <v/>
      </c>
      <c r="AP5" s="10" t="str">
        <f>IF(AP$1="","",'Долги-свод'!AP5)</f>
        <v/>
      </c>
      <c r="AQ5" s="10" t="str">
        <f>IF(AQ$1="","",'Долги-свод'!AQ5)</f>
        <v/>
      </c>
      <c r="AR5" s="10" t="str">
        <f>IF(AR$1="","",'Долги-свод'!AR5)</f>
        <v/>
      </c>
      <c r="AS5" s="10" t="str">
        <f>IF(AS$1="","",'Долги-свод'!AS5)</f>
        <v/>
      </c>
      <c r="AT5" s="10" t="str">
        <f>IF(AT$1="","",'Долги-свод'!AT5)</f>
        <v/>
      </c>
      <c r="AU5" s="10" t="str">
        <f>IF(AU$1="","",'Долги-свод'!AU5)</f>
        <v/>
      </c>
      <c r="AV5" s="10" t="str">
        <f>IF(AV$1="","",'Долги-свод'!AV5)</f>
        <v/>
      </c>
      <c r="AW5" s="10" t="str">
        <f>IF(AW$1="","",'Долги-свод'!AW5)</f>
        <v/>
      </c>
      <c r="AX5" s="10" t="str">
        <f>IF(AX$1="","",'Долги-свод'!AX5)</f>
        <v/>
      </c>
      <c r="AY5" s="10" t="str">
        <f>IF(AY$1="","",'Долги-свод'!AY5)</f>
        <v/>
      </c>
      <c r="AZ5" s="10" t="str">
        <f>IF(AZ$1="","",'Долги-свод'!AZ5)</f>
        <v/>
      </c>
      <c r="BA5" s="10" t="str">
        <f>IF(BA$1="","",'Долги-свод'!BA5)</f>
        <v/>
      </c>
      <c r="BB5" s="10" t="str">
        <f>IF(BB$1="","",'Долги-свод'!BB5)</f>
        <v/>
      </c>
      <c r="BC5" s="10" t="str">
        <f>IF(BC$1="","",'Долги-свод'!BC5)</f>
        <v/>
      </c>
      <c r="BD5" s="10" t="str">
        <f>IF(BD$1="","",'Долги-свод'!BD5)</f>
        <v/>
      </c>
      <c r="BE5" s="10" t="str">
        <f>IF(BE$1="","",'Долги-свод'!BE5)</f>
        <v/>
      </c>
      <c r="BF5" s="10" t="str">
        <f>IF(BF$1="","",'Долги-свод'!BF5)</f>
        <v/>
      </c>
      <c r="BG5" s="10" t="str">
        <f>IF(BG$1="","",'Долги-свод'!BG5)</f>
        <v/>
      </c>
      <c r="BH5" s="10" t="str">
        <f>IF(BH$1="","",'Долги-свод'!BH5)</f>
        <v/>
      </c>
      <c r="BI5" s="10" t="str">
        <f>IF(BI$1="","",'Долги-свод'!BI5)</f>
        <v/>
      </c>
      <c r="BJ5" s="10" t="str">
        <f>IF(BJ$1="","",'Долги-свод'!BJ5)</f>
        <v/>
      </c>
      <c r="BK5" s="10" t="str">
        <f>IF(BK$1="","",'Долги-свод'!BK5)</f>
        <v/>
      </c>
      <c r="BL5" s="10" t="str">
        <f>IF(BL$1="","",'Долги-свод'!BL5)</f>
        <v/>
      </c>
      <c r="BM5" s="10" t="str">
        <f>IF(BM$1="","",'Долги-свод'!BM5)</f>
        <v/>
      </c>
      <c r="BN5" s="10" t="str">
        <f>IF(BN$1="","",'Долги-свод'!BN5)</f>
        <v/>
      </c>
      <c r="BO5" s="10" t="str">
        <f>IF(BO$1="","",'Долги-свод'!BO5)</f>
        <v/>
      </c>
      <c r="BP5" s="10" t="str">
        <f>IF(BP$1="","",'Долги-свод'!BP5)</f>
        <v/>
      </c>
      <c r="BQ5" s="10" t="str">
        <f>IF(BQ$1="","",'Долги-свод'!BQ5)</f>
        <v/>
      </c>
      <c r="BR5" s="10" t="str">
        <f>IF(BR$1="","",'Долги-свод'!BR5)</f>
        <v/>
      </c>
      <c r="BS5" s="10" t="str">
        <f>IF(BS$1="","",'Долги-свод'!BS5)</f>
        <v/>
      </c>
      <c r="BT5" s="10" t="str">
        <f>IF(BT$1="","",'Долги-свод'!BT5)</f>
        <v/>
      </c>
      <c r="BU5" s="10" t="str">
        <f>IF(BU$1="","",'Долги-свод'!BU5)</f>
        <v/>
      </c>
      <c r="BV5" s="10" t="str">
        <f>IF(BV$1="","",'Долги-свод'!BV5)</f>
        <v/>
      </c>
      <c r="BW5" s="10" t="str">
        <f>IF(BW$1="","",'Долги-свод'!BW5)</f>
        <v/>
      </c>
      <c r="BX5" s="10" t="str">
        <f>IF(BX$1="","",'Долги-свод'!BX5)</f>
        <v/>
      </c>
      <c r="BY5" s="10" t="str">
        <f>IF(BY$1="","",'Долги-свод'!BY5)</f>
        <v/>
      </c>
      <c r="BZ5" s="10" t="str">
        <f>IF(BZ$1="","",'Долги-свод'!BZ5)</f>
        <v/>
      </c>
      <c r="CA5" s="10" t="str">
        <f>IF(CA$1="","",'Долги-свод'!CA5)</f>
        <v/>
      </c>
      <c r="CB5" s="10" t="str">
        <f>IF(CB$1="","",'Долги-свод'!CB5)</f>
        <v/>
      </c>
      <c r="CC5" s="10" t="str">
        <f>IF(CC$1="","",'Долги-свод'!CC5)</f>
        <v/>
      </c>
      <c r="CD5" s="10" t="str">
        <f>IF(CD$1="","",'Долги-свод'!CD5)</f>
        <v/>
      </c>
      <c r="CE5" s="10" t="str">
        <f>IF(CE$1="","",'Долги-свод'!CE5)</f>
        <v/>
      </c>
      <c r="CF5" s="10" t="str">
        <f>IF(CF$1="","",'Долги-свод'!CF5)</f>
        <v/>
      </c>
      <c r="CG5" s="10" t="str">
        <f>IF(CG$1="","",'Долги-свод'!CG5)</f>
        <v/>
      </c>
      <c r="CH5" s="10" t="str">
        <f>IF(CH$1="","",'Долги-свод'!CH5)</f>
        <v/>
      </c>
      <c r="CI5" s="10" t="str">
        <f>IF(CI$1="","",'Долги-свод'!CI5)</f>
        <v/>
      </c>
      <c r="CJ5" s="10" t="str">
        <f>IF(CJ$1="","",'Долги-свод'!CJ5)</f>
        <v/>
      </c>
      <c r="CK5" s="10" t="str">
        <f>IF(CK$1="","",'Долги-свод'!CK5)</f>
        <v/>
      </c>
      <c r="CL5" s="10" t="str">
        <f>IF(CL$1="","",'Долги-свод'!CL5)</f>
        <v/>
      </c>
      <c r="CM5" s="10" t="str">
        <f>IF(CM$1="","",'Долги-свод'!CM5)</f>
        <v/>
      </c>
      <c r="CN5" s="10" t="str">
        <f>IF(CN$1="","",'Долги-свод'!CN5)</f>
        <v/>
      </c>
      <c r="CO5" s="10" t="str">
        <f>IF(CO$1="","",'Долги-свод'!CO5)</f>
        <v/>
      </c>
      <c r="CP5" s="10" t="str">
        <f>IF(CP$1="","",'Долги-свод'!CP5)</f>
        <v/>
      </c>
      <c r="CQ5" s="10" t="str">
        <f>IF(CQ$1="","",'Долги-свод'!CQ5)</f>
        <v/>
      </c>
      <c r="CR5" s="10" t="str">
        <f>IF(CR$1="","",'Долги-свод'!CR5)</f>
        <v/>
      </c>
      <c r="CS5" s="10" t="str">
        <f>IF(CS$1="","",'Долги-свод'!CS5)</f>
        <v/>
      </c>
      <c r="CT5" s="10" t="str">
        <f>IF(CT$1="","",'Долги-свод'!CT5)</f>
        <v/>
      </c>
      <c r="CU5" s="10" t="str">
        <f>IF(CU$1="","",'Долги-свод'!CU5)</f>
        <v/>
      </c>
      <c r="CV5" s="10" t="str">
        <f>IF(CV$1="","",'Долги-свод'!CV5)</f>
        <v/>
      </c>
      <c r="CW5" s="10" t="str">
        <f>IF(CW$1="","",'Долги-свод'!CW5)</f>
        <v/>
      </c>
      <c r="CX5" s="10" t="str">
        <f>IF(CX$1="","",'Долги-свод'!CX5)</f>
        <v/>
      </c>
      <c r="CY5" s="10" t="str">
        <f>IF(CY$1="","",'Долги-свод'!CY5)</f>
        <v/>
      </c>
      <c r="CZ5" s="10" t="str">
        <f>IF(CZ$1="","",'Долги-свод'!CZ5)</f>
        <v/>
      </c>
      <c r="DA5" s="10" t="str">
        <f>IF(DA$1="","",'Долги-свод'!DA5)</f>
        <v/>
      </c>
      <c r="DB5" s="10" t="str">
        <f>IF(DB$1="","",'Долги-свод'!DB5)</f>
        <v/>
      </c>
      <c r="DC5" s="10" t="str">
        <f>IF(DC$1="","",'Долги-свод'!DC5)</f>
        <v/>
      </c>
      <c r="DD5" s="10" t="str">
        <f>IF(DD$1="","",'Долги-свод'!DD5)</f>
        <v/>
      </c>
      <c r="DE5" s="10" t="str">
        <f>IF(DE$1="","",'Долги-свод'!DE5)</f>
        <v/>
      </c>
      <c r="DF5" s="10" t="str">
        <f>IF(DF$1="","",'Долги-свод'!DF5)</f>
        <v/>
      </c>
      <c r="DG5" s="10" t="str">
        <f>IF(DG$1="","",'Долги-свод'!DG5)</f>
        <v/>
      </c>
      <c r="DH5" s="10" t="str">
        <f>IF(DH$1="","",'Долги-свод'!DH5)</f>
        <v/>
      </c>
      <c r="DI5" s="10" t="str">
        <f>IF(DI$1="","",'Долги-свод'!DI5)</f>
        <v/>
      </c>
      <c r="DJ5" s="10" t="str">
        <f>IF(DJ$1="","",'Долги-свод'!DJ5)</f>
        <v/>
      </c>
      <c r="DK5" s="10" t="str">
        <f>IF(DK$1="","",'Долги-свод'!DK5)</f>
        <v/>
      </c>
      <c r="DL5" s="10" t="str">
        <f>IF(DL$1="","",'Долги-свод'!DL5)</f>
        <v/>
      </c>
      <c r="DM5" s="10" t="str">
        <f>IF(DM$1="","",'Долги-свод'!DM5)</f>
        <v/>
      </c>
      <c r="DN5" s="10" t="str">
        <f>IF(DN$1="","",'Долги-свод'!DN5)</f>
        <v/>
      </c>
      <c r="DO5" s="10" t="str">
        <f>IF(DO$1="","",'Долги-свод'!DO5)</f>
        <v/>
      </c>
      <c r="DP5" s="10" t="str">
        <f>IF(DP$1="","",'Долги-свод'!DP5)</f>
        <v/>
      </c>
      <c r="DQ5" s="10" t="str">
        <f>IF(DQ$1="","",'Долги-свод'!DQ5)</f>
        <v/>
      </c>
      <c r="DR5" s="10" t="str">
        <f>IF(DR$1="","",'Долги-свод'!DR5)</f>
        <v/>
      </c>
      <c r="DS5" s="10" t="str">
        <f>IF(DS$1="","",'Долги-свод'!DS5)</f>
        <v/>
      </c>
      <c r="DT5" s="10" t="str">
        <f>IF(DT$1="","",'Долги-свод'!DT5)</f>
        <v/>
      </c>
      <c r="DU5" s="10" t="str">
        <f>IF(DU$1="","",'Долги-свод'!DU5)</f>
        <v/>
      </c>
      <c r="DV5" s="10" t="str">
        <f>IF(DV$1="","",'Долги-свод'!DV5)</f>
        <v/>
      </c>
      <c r="DW5" s="10" t="str">
        <f>IF(DW$1="","",'Долги-свод'!DW5)</f>
        <v/>
      </c>
      <c r="DX5" s="10" t="str">
        <f>IF(DX$1="","",'Долги-свод'!DX5)</f>
        <v/>
      </c>
      <c r="DY5" s="10" t="str">
        <f>IF(DY$1="","",'Долги-свод'!DY5)</f>
        <v/>
      </c>
      <c r="DZ5" s="10" t="str">
        <f>IF(DZ$1="","",'Долги-свод'!DZ5)</f>
        <v/>
      </c>
      <c r="EA5" s="10" t="str">
        <f>IF(EA$1="","",'Долги-свод'!EA5)</f>
        <v/>
      </c>
      <c r="EB5" s="10" t="str">
        <f>IF(EB$1="","",'Долги-свод'!EB5)</f>
        <v/>
      </c>
      <c r="EC5" s="10" t="str">
        <f>IF(EC$1="","",'Долги-свод'!EC5)</f>
        <v/>
      </c>
      <c r="ED5" s="10" t="str">
        <f>IF(ED$1="","",'Долги-свод'!ED5)</f>
        <v/>
      </c>
      <c r="EE5" s="10" t="str">
        <f>IF(EE$1="","",'Долги-свод'!EE5)</f>
        <v/>
      </c>
      <c r="EF5" s="10" t="str">
        <f>IF(EF$1="","",'Долги-свод'!EF5)</f>
        <v/>
      </c>
      <c r="EG5" s="10" t="str">
        <f>IF(EG$1="","",'Долги-свод'!EG5)</f>
        <v/>
      </c>
      <c r="EH5" s="10" t="str">
        <f>IF(EH$1="","",'Долги-свод'!EH5)</f>
        <v/>
      </c>
      <c r="EI5" s="10" t="str">
        <f>IF(EI$1="","",'Долги-свод'!EI5)</f>
        <v/>
      </c>
      <c r="EJ5" s="10" t="str">
        <f>IF(EJ$1="","",'Долги-свод'!EJ5)</f>
        <v/>
      </c>
      <c r="EK5" s="10" t="str">
        <f>IF(EK$1="","",'Долги-свод'!EK5)</f>
        <v/>
      </c>
      <c r="EL5" s="10" t="str">
        <f>IF(EL$1="","",'Долги-свод'!EL5)</f>
        <v/>
      </c>
      <c r="EM5" s="10" t="str">
        <f>IF(EM$1="","",'Долги-свод'!EM5)</f>
        <v/>
      </c>
      <c r="EN5" s="10" t="str">
        <f>IF(EN$1="","",'Долги-свод'!EN5)</f>
        <v/>
      </c>
      <c r="EO5" s="10" t="str">
        <f>IF(EO$1="","",'Долги-свод'!EO5)</f>
        <v/>
      </c>
      <c r="EP5" s="10" t="str">
        <f>IF(EP$1="","",'Долги-свод'!EP5)</f>
        <v/>
      </c>
      <c r="EQ5" s="10" t="str">
        <f>IF(EQ$1="","",'Долги-свод'!EQ5)</f>
        <v/>
      </c>
      <c r="ER5" s="10" t="str">
        <f>IF(ER$1="","",'Долги-свод'!ER5)</f>
        <v/>
      </c>
      <c r="ES5" s="10" t="str">
        <f>IF(ES$1="","",'Долги-свод'!ES5)</f>
        <v/>
      </c>
      <c r="ET5" s="10" t="str">
        <f>IF(ET$1="","",'Долги-свод'!ET5)</f>
        <v/>
      </c>
      <c r="EU5" s="10" t="str">
        <f>IF(EU$1="","",'Долги-свод'!EU5)</f>
        <v/>
      </c>
      <c r="EV5" s="10" t="str">
        <f>IF(EV$1="","",'Долги-свод'!EV5)</f>
        <v/>
      </c>
      <c r="EW5" s="10" t="str">
        <f>IF(EW$1="","",'Долги-свод'!EW5)</f>
        <v/>
      </c>
      <c r="EX5" s="10" t="str">
        <f>IF(EX$1="","",'Долги-свод'!EX5)</f>
        <v/>
      </c>
      <c r="EY5" s="10" t="str">
        <f>IF(EY$1="","",'Долги-свод'!EY5)</f>
        <v/>
      </c>
      <c r="EZ5" s="10" t="str">
        <f>IF(EZ$1="","",'Долги-свод'!EZ5)</f>
        <v/>
      </c>
      <c r="FA5" s="10" t="str">
        <f>IF(FA$1="","",'Долги-свод'!FA5)</f>
        <v/>
      </c>
      <c r="FB5" s="10" t="str">
        <f>IF(FB$1="","",'Долги-свод'!FB5)</f>
        <v/>
      </c>
      <c r="FC5" s="10" t="str">
        <f>IF(FC$1="","",'Долги-свод'!FC5)</f>
        <v/>
      </c>
      <c r="FD5" s="10" t="str">
        <f>IF(FD$1="","",'Долги-свод'!FD5)</f>
        <v/>
      </c>
      <c r="FE5" s="10" t="str">
        <f>IF(FE$1="","",'Долги-свод'!FE5)</f>
        <v/>
      </c>
      <c r="FF5" s="10" t="str">
        <f>IF(FF$1="","",'Долги-свод'!FF5)</f>
        <v/>
      </c>
      <c r="FG5" s="10" t="str">
        <f>IF(FG$1="","",'Долги-свод'!FG5)</f>
        <v/>
      </c>
      <c r="FH5" s="10" t="str">
        <f>IF(FH$1="","",'Долги-свод'!FH5)</f>
        <v/>
      </c>
      <c r="FI5" s="10" t="str">
        <f>IF(FI$1="","",'Долги-свод'!FI5)</f>
        <v/>
      </c>
      <c r="FJ5" s="10" t="str">
        <f>IF(FJ$1="","",'Долги-свод'!FJ5)</f>
        <v/>
      </c>
      <c r="FK5" s="10" t="str">
        <f>IF(FK$1="","",'Долги-свод'!FK5)</f>
        <v/>
      </c>
      <c r="FL5" s="10" t="str">
        <f>IF(FL$1="","",'Долги-свод'!FL5)</f>
        <v/>
      </c>
      <c r="FM5" s="10" t="str">
        <f>IF(FM$1="","",'Долги-свод'!FM5)</f>
        <v/>
      </c>
      <c r="FN5" s="10" t="str">
        <f>IF(FN$1="","",'Долги-свод'!FN5)</f>
        <v/>
      </c>
      <c r="FO5" s="10" t="str">
        <f>IF(FO$1="","",'Долги-свод'!FO5)</f>
        <v/>
      </c>
      <c r="FP5" s="10" t="str">
        <f>IF(FP$1="","",'Долги-свод'!FP5)</f>
        <v/>
      </c>
      <c r="FQ5" s="10" t="str">
        <f>IF(FQ$1="","",'Долги-свод'!FQ5)</f>
        <v/>
      </c>
      <c r="FR5" s="10" t="str">
        <f>IF(FR$1="","",'Долги-свод'!FR5)</f>
        <v/>
      </c>
      <c r="FS5" s="10" t="str">
        <f>IF(FS$1="","",'Долги-свод'!FS5)</f>
        <v/>
      </c>
      <c r="FT5" s="10" t="str">
        <f>IF(FT$1="","",'Долги-свод'!FT5)</f>
        <v/>
      </c>
      <c r="FU5" s="10" t="str">
        <f>IF(FU$1="","",'Долги-свод'!FU5)</f>
        <v/>
      </c>
      <c r="FV5" s="10" t="str">
        <f>IF(FV$1="","",'Долги-свод'!FV5)</f>
        <v/>
      </c>
      <c r="FW5" s="10" t="str">
        <f>IF(FW$1="","",'Долги-свод'!FW5)</f>
        <v/>
      </c>
      <c r="FX5" s="10" t="str">
        <f>IF(FX$1="","",'Долги-свод'!FX5)</f>
        <v/>
      </c>
      <c r="FY5" s="10" t="str">
        <f>IF(FY$1="","",'Долги-свод'!FY5)</f>
        <v/>
      </c>
      <c r="FZ5" s="10" t="str">
        <f>IF(FZ$1="","",'Долги-свод'!FZ5)</f>
        <v/>
      </c>
    </row>
    <row r="6" spans="1:182">
      <c r="A6" s="8"/>
      <c r="B6" s="7"/>
      <c r="C6" s="7"/>
      <c r="D6" s="28"/>
    </row>
    <row r="7" spans="1:182">
      <c r="A7" s="52" t="s">
        <v>48</v>
      </c>
      <c r="B7" s="53">
        <f t="shared" ref="B7:AG7" si="0">IF(B$1="","",B2-B5)</f>
        <v>0</v>
      </c>
      <c r="C7" s="10" t="str">
        <f t="shared" si="0"/>
        <v/>
      </c>
      <c r="D7" s="10" t="str">
        <f t="shared" si="0"/>
        <v/>
      </c>
      <c r="E7" s="10" t="str">
        <f t="shared" si="0"/>
        <v/>
      </c>
      <c r="F7" s="10" t="str">
        <f t="shared" si="0"/>
        <v/>
      </c>
      <c r="G7" s="10" t="str">
        <f t="shared" si="0"/>
        <v/>
      </c>
      <c r="H7" s="10" t="str">
        <f t="shared" si="0"/>
        <v/>
      </c>
      <c r="I7" s="10" t="str">
        <f t="shared" si="0"/>
        <v/>
      </c>
      <c r="J7" s="10" t="str">
        <f t="shared" si="0"/>
        <v/>
      </c>
      <c r="K7" s="10" t="str">
        <f t="shared" si="0"/>
        <v/>
      </c>
      <c r="L7" s="10" t="str">
        <f t="shared" si="0"/>
        <v/>
      </c>
      <c r="M7" s="10" t="str">
        <f t="shared" si="0"/>
        <v/>
      </c>
      <c r="N7" s="10" t="str">
        <f t="shared" si="0"/>
        <v/>
      </c>
      <c r="O7" s="10" t="str">
        <f t="shared" si="0"/>
        <v/>
      </c>
      <c r="P7" s="10" t="str">
        <f t="shared" si="0"/>
        <v/>
      </c>
      <c r="Q7" s="10" t="str">
        <f t="shared" si="0"/>
        <v/>
      </c>
      <c r="R7" s="10" t="str">
        <f t="shared" si="0"/>
        <v/>
      </c>
      <c r="S7" s="10" t="str">
        <f t="shared" si="0"/>
        <v/>
      </c>
      <c r="T7" s="10" t="str">
        <f t="shared" si="0"/>
        <v/>
      </c>
      <c r="U7" s="10" t="str">
        <f t="shared" si="0"/>
        <v/>
      </c>
      <c r="V7" s="10" t="str">
        <f t="shared" si="0"/>
        <v/>
      </c>
      <c r="W7" s="10" t="str">
        <f t="shared" si="0"/>
        <v/>
      </c>
      <c r="X7" s="10" t="str">
        <f t="shared" si="0"/>
        <v/>
      </c>
      <c r="Y7" s="10" t="str">
        <f t="shared" si="0"/>
        <v/>
      </c>
      <c r="Z7" s="10" t="str">
        <f t="shared" si="0"/>
        <v/>
      </c>
      <c r="AA7" s="10" t="str">
        <f t="shared" si="0"/>
        <v/>
      </c>
      <c r="AB7" s="10" t="str">
        <f t="shared" si="0"/>
        <v/>
      </c>
      <c r="AC7" s="10" t="str">
        <f t="shared" si="0"/>
        <v/>
      </c>
      <c r="AD7" s="10" t="str">
        <f t="shared" si="0"/>
        <v/>
      </c>
      <c r="AE7" s="10" t="str">
        <f t="shared" si="0"/>
        <v/>
      </c>
      <c r="AF7" s="10" t="str">
        <f t="shared" si="0"/>
        <v/>
      </c>
      <c r="AG7" s="10" t="str">
        <f t="shared" si="0"/>
        <v/>
      </c>
      <c r="AH7" s="10" t="str">
        <f t="shared" ref="AH7:BM7" si="1">IF(AH$1="","",AH2-AH5)</f>
        <v/>
      </c>
      <c r="AI7" s="10" t="str">
        <f t="shared" si="1"/>
        <v/>
      </c>
      <c r="AJ7" s="10" t="str">
        <f t="shared" si="1"/>
        <v/>
      </c>
      <c r="AK7" s="10" t="str">
        <f t="shared" si="1"/>
        <v/>
      </c>
      <c r="AL7" s="10" t="str">
        <f t="shared" si="1"/>
        <v/>
      </c>
      <c r="AM7" s="10" t="str">
        <f t="shared" si="1"/>
        <v/>
      </c>
      <c r="AN7" s="10" t="str">
        <f t="shared" si="1"/>
        <v/>
      </c>
      <c r="AO7" s="10" t="str">
        <f t="shared" si="1"/>
        <v/>
      </c>
      <c r="AP7" s="10" t="str">
        <f t="shared" si="1"/>
        <v/>
      </c>
      <c r="AQ7" s="10" t="str">
        <f t="shared" si="1"/>
        <v/>
      </c>
      <c r="AR7" s="10" t="str">
        <f t="shared" si="1"/>
        <v/>
      </c>
      <c r="AS7" s="10" t="str">
        <f t="shared" si="1"/>
        <v/>
      </c>
      <c r="AT7" s="10" t="str">
        <f t="shared" si="1"/>
        <v/>
      </c>
      <c r="AU7" s="10" t="str">
        <f t="shared" si="1"/>
        <v/>
      </c>
      <c r="AV7" s="10" t="str">
        <f t="shared" si="1"/>
        <v/>
      </c>
      <c r="AW7" s="10" t="str">
        <f t="shared" si="1"/>
        <v/>
      </c>
      <c r="AX7" s="10" t="str">
        <f t="shared" si="1"/>
        <v/>
      </c>
      <c r="AY7" s="10" t="str">
        <f t="shared" si="1"/>
        <v/>
      </c>
      <c r="AZ7" s="10" t="str">
        <f t="shared" si="1"/>
        <v/>
      </c>
      <c r="BA7" s="10" t="str">
        <f t="shared" si="1"/>
        <v/>
      </c>
      <c r="BB7" s="10" t="str">
        <f t="shared" si="1"/>
        <v/>
      </c>
      <c r="BC7" s="10" t="str">
        <f t="shared" si="1"/>
        <v/>
      </c>
      <c r="BD7" s="10" t="str">
        <f t="shared" si="1"/>
        <v/>
      </c>
      <c r="BE7" s="10" t="str">
        <f t="shared" si="1"/>
        <v/>
      </c>
      <c r="BF7" s="10" t="str">
        <f t="shared" si="1"/>
        <v/>
      </c>
      <c r="BG7" s="10" t="str">
        <f t="shared" si="1"/>
        <v/>
      </c>
      <c r="BH7" s="10" t="str">
        <f t="shared" si="1"/>
        <v/>
      </c>
      <c r="BI7" s="10" t="str">
        <f t="shared" si="1"/>
        <v/>
      </c>
      <c r="BJ7" s="10" t="str">
        <f t="shared" si="1"/>
        <v/>
      </c>
      <c r="BK7" s="10" t="str">
        <f t="shared" si="1"/>
        <v/>
      </c>
      <c r="BL7" s="10" t="str">
        <f t="shared" si="1"/>
        <v/>
      </c>
      <c r="BM7" s="10" t="str">
        <f t="shared" si="1"/>
        <v/>
      </c>
      <c r="BN7" s="10" t="str">
        <f t="shared" ref="BN7:CS7" si="2">IF(BN$1="","",BN2-BN5)</f>
        <v/>
      </c>
      <c r="BO7" s="10" t="str">
        <f t="shared" si="2"/>
        <v/>
      </c>
      <c r="BP7" s="10" t="str">
        <f t="shared" si="2"/>
        <v/>
      </c>
      <c r="BQ7" s="10" t="str">
        <f t="shared" si="2"/>
        <v/>
      </c>
      <c r="BR7" s="10" t="str">
        <f t="shared" si="2"/>
        <v/>
      </c>
      <c r="BS7" s="10" t="str">
        <f t="shared" si="2"/>
        <v/>
      </c>
      <c r="BT7" s="10" t="str">
        <f t="shared" si="2"/>
        <v/>
      </c>
      <c r="BU7" s="10" t="str">
        <f t="shared" si="2"/>
        <v/>
      </c>
      <c r="BV7" s="10" t="str">
        <f t="shared" si="2"/>
        <v/>
      </c>
      <c r="BW7" s="10" t="str">
        <f t="shared" si="2"/>
        <v/>
      </c>
      <c r="BX7" s="10" t="str">
        <f t="shared" si="2"/>
        <v/>
      </c>
      <c r="BY7" s="10" t="str">
        <f t="shared" si="2"/>
        <v/>
      </c>
      <c r="BZ7" s="10" t="str">
        <f t="shared" si="2"/>
        <v/>
      </c>
      <c r="CA7" s="10" t="str">
        <f t="shared" si="2"/>
        <v/>
      </c>
      <c r="CB7" s="10" t="str">
        <f t="shared" si="2"/>
        <v/>
      </c>
      <c r="CC7" s="10" t="str">
        <f t="shared" si="2"/>
        <v/>
      </c>
      <c r="CD7" s="10" t="str">
        <f t="shared" si="2"/>
        <v/>
      </c>
      <c r="CE7" s="10" t="str">
        <f t="shared" si="2"/>
        <v/>
      </c>
      <c r="CF7" s="10" t="str">
        <f t="shared" si="2"/>
        <v/>
      </c>
      <c r="CG7" s="10" t="str">
        <f t="shared" si="2"/>
        <v/>
      </c>
      <c r="CH7" s="10" t="str">
        <f t="shared" si="2"/>
        <v/>
      </c>
      <c r="CI7" s="10" t="str">
        <f t="shared" si="2"/>
        <v/>
      </c>
      <c r="CJ7" s="10" t="str">
        <f t="shared" si="2"/>
        <v/>
      </c>
      <c r="CK7" s="10" t="str">
        <f t="shared" si="2"/>
        <v/>
      </c>
      <c r="CL7" s="10" t="str">
        <f t="shared" si="2"/>
        <v/>
      </c>
      <c r="CM7" s="10" t="str">
        <f t="shared" si="2"/>
        <v/>
      </c>
      <c r="CN7" s="10" t="str">
        <f t="shared" si="2"/>
        <v/>
      </c>
      <c r="CO7" s="10" t="str">
        <f t="shared" si="2"/>
        <v/>
      </c>
      <c r="CP7" s="10" t="str">
        <f t="shared" si="2"/>
        <v/>
      </c>
      <c r="CQ7" s="10" t="str">
        <f t="shared" si="2"/>
        <v/>
      </c>
      <c r="CR7" s="10" t="str">
        <f t="shared" si="2"/>
        <v/>
      </c>
      <c r="CS7" s="10" t="str">
        <f t="shared" si="2"/>
        <v/>
      </c>
      <c r="CT7" s="10" t="str">
        <f t="shared" ref="CT7:DY7" si="3">IF(CT$1="","",CT2-CT5)</f>
        <v/>
      </c>
      <c r="CU7" s="10" t="str">
        <f t="shared" si="3"/>
        <v/>
      </c>
      <c r="CV7" s="10" t="str">
        <f t="shared" si="3"/>
        <v/>
      </c>
      <c r="CW7" s="10" t="str">
        <f t="shared" si="3"/>
        <v/>
      </c>
      <c r="CX7" s="10" t="str">
        <f t="shared" si="3"/>
        <v/>
      </c>
      <c r="CY7" s="10" t="str">
        <f t="shared" si="3"/>
        <v/>
      </c>
      <c r="CZ7" s="10" t="str">
        <f t="shared" si="3"/>
        <v/>
      </c>
      <c r="DA7" s="10" t="str">
        <f t="shared" si="3"/>
        <v/>
      </c>
      <c r="DB7" s="10" t="str">
        <f t="shared" si="3"/>
        <v/>
      </c>
      <c r="DC7" s="10" t="str">
        <f t="shared" si="3"/>
        <v/>
      </c>
      <c r="DD7" s="10" t="str">
        <f t="shared" si="3"/>
        <v/>
      </c>
      <c r="DE7" s="10" t="str">
        <f t="shared" si="3"/>
        <v/>
      </c>
      <c r="DF7" s="10" t="str">
        <f t="shared" si="3"/>
        <v/>
      </c>
      <c r="DG7" s="10" t="str">
        <f t="shared" si="3"/>
        <v/>
      </c>
      <c r="DH7" s="10" t="str">
        <f t="shared" si="3"/>
        <v/>
      </c>
      <c r="DI7" s="10" t="str">
        <f t="shared" si="3"/>
        <v/>
      </c>
      <c r="DJ7" s="10" t="str">
        <f t="shared" si="3"/>
        <v/>
      </c>
      <c r="DK7" s="10" t="str">
        <f t="shared" si="3"/>
        <v/>
      </c>
      <c r="DL7" s="10" t="str">
        <f t="shared" si="3"/>
        <v/>
      </c>
      <c r="DM7" s="10" t="str">
        <f t="shared" si="3"/>
        <v/>
      </c>
      <c r="DN7" s="10" t="str">
        <f t="shared" si="3"/>
        <v/>
      </c>
      <c r="DO7" s="10" t="str">
        <f t="shared" si="3"/>
        <v/>
      </c>
      <c r="DP7" s="10" t="str">
        <f t="shared" si="3"/>
        <v/>
      </c>
      <c r="DQ7" s="10" t="str">
        <f t="shared" si="3"/>
        <v/>
      </c>
      <c r="DR7" s="10" t="str">
        <f t="shared" si="3"/>
        <v/>
      </c>
      <c r="DS7" s="10" t="str">
        <f t="shared" si="3"/>
        <v/>
      </c>
      <c r="DT7" s="10" t="str">
        <f t="shared" si="3"/>
        <v/>
      </c>
      <c r="DU7" s="10" t="str">
        <f t="shared" si="3"/>
        <v/>
      </c>
      <c r="DV7" s="10" t="str">
        <f t="shared" si="3"/>
        <v/>
      </c>
      <c r="DW7" s="10" t="str">
        <f t="shared" si="3"/>
        <v/>
      </c>
      <c r="DX7" s="10" t="str">
        <f t="shared" si="3"/>
        <v/>
      </c>
      <c r="DY7" s="10" t="str">
        <f t="shared" si="3"/>
        <v/>
      </c>
      <c r="DZ7" s="10" t="str">
        <f t="shared" ref="DZ7:FE7" si="4">IF(DZ$1="","",DZ2-DZ5)</f>
        <v/>
      </c>
      <c r="EA7" s="10" t="str">
        <f t="shared" si="4"/>
        <v/>
      </c>
      <c r="EB7" s="10" t="str">
        <f t="shared" si="4"/>
        <v/>
      </c>
      <c r="EC7" s="10" t="str">
        <f t="shared" si="4"/>
        <v/>
      </c>
      <c r="ED7" s="10" t="str">
        <f t="shared" si="4"/>
        <v/>
      </c>
      <c r="EE7" s="10" t="str">
        <f t="shared" si="4"/>
        <v/>
      </c>
      <c r="EF7" s="10" t="str">
        <f t="shared" si="4"/>
        <v/>
      </c>
      <c r="EG7" s="10" t="str">
        <f t="shared" si="4"/>
        <v/>
      </c>
      <c r="EH7" s="10" t="str">
        <f t="shared" si="4"/>
        <v/>
      </c>
      <c r="EI7" s="10" t="str">
        <f t="shared" si="4"/>
        <v/>
      </c>
      <c r="EJ7" s="10" t="str">
        <f t="shared" si="4"/>
        <v/>
      </c>
      <c r="EK7" s="10" t="str">
        <f t="shared" si="4"/>
        <v/>
      </c>
      <c r="EL7" s="10" t="str">
        <f t="shared" si="4"/>
        <v/>
      </c>
      <c r="EM7" s="10" t="str">
        <f t="shared" si="4"/>
        <v/>
      </c>
      <c r="EN7" s="10" t="str">
        <f t="shared" si="4"/>
        <v/>
      </c>
      <c r="EO7" s="10" t="str">
        <f t="shared" si="4"/>
        <v/>
      </c>
      <c r="EP7" s="10" t="str">
        <f t="shared" si="4"/>
        <v/>
      </c>
      <c r="EQ7" s="10" t="str">
        <f t="shared" si="4"/>
        <v/>
      </c>
      <c r="ER7" s="10" t="str">
        <f t="shared" si="4"/>
        <v/>
      </c>
      <c r="ES7" s="10" t="str">
        <f t="shared" si="4"/>
        <v/>
      </c>
      <c r="ET7" s="10" t="str">
        <f t="shared" si="4"/>
        <v/>
      </c>
      <c r="EU7" s="10" t="str">
        <f t="shared" si="4"/>
        <v/>
      </c>
      <c r="EV7" s="10" t="str">
        <f t="shared" si="4"/>
        <v/>
      </c>
      <c r="EW7" s="10" t="str">
        <f t="shared" si="4"/>
        <v/>
      </c>
      <c r="EX7" s="10" t="str">
        <f t="shared" si="4"/>
        <v/>
      </c>
      <c r="EY7" s="10" t="str">
        <f t="shared" si="4"/>
        <v/>
      </c>
      <c r="EZ7" s="10" t="str">
        <f t="shared" si="4"/>
        <v/>
      </c>
      <c r="FA7" s="10" t="str">
        <f t="shared" si="4"/>
        <v/>
      </c>
      <c r="FB7" s="10" t="str">
        <f t="shared" si="4"/>
        <v/>
      </c>
      <c r="FC7" s="10" t="str">
        <f t="shared" si="4"/>
        <v/>
      </c>
      <c r="FD7" s="10" t="str">
        <f t="shared" si="4"/>
        <v/>
      </c>
      <c r="FE7" s="10" t="str">
        <f t="shared" si="4"/>
        <v/>
      </c>
      <c r="FF7" s="10" t="str">
        <f t="shared" ref="FF7:FZ7" si="5">IF(FF$1="","",FF2-FF5)</f>
        <v/>
      </c>
      <c r="FG7" s="10" t="str">
        <f t="shared" si="5"/>
        <v/>
      </c>
      <c r="FH7" s="10" t="str">
        <f t="shared" si="5"/>
        <v/>
      </c>
      <c r="FI7" s="10" t="str">
        <f t="shared" si="5"/>
        <v/>
      </c>
      <c r="FJ7" s="10" t="str">
        <f t="shared" si="5"/>
        <v/>
      </c>
      <c r="FK7" s="10" t="str">
        <f t="shared" si="5"/>
        <v/>
      </c>
      <c r="FL7" s="10" t="str">
        <f t="shared" si="5"/>
        <v/>
      </c>
      <c r="FM7" s="10" t="str">
        <f t="shared" si="5"/>
        <v/>
      </c>
      <c r="FN7" s="10" t="str">
        <f t="shared" si="5"/>
        <v/>
      </c>
      <c r="FO7" s="10" t="str">
        <f t="shared" si="5"/>
        <v/>
      </c>
      <c r="FP7" s="10" t="str">
        <f t="shared" si="5"/>
        <v/>
      </c>
      <c r="FQ7" s="10" t="str">
        <f t="shared" si="5"/>
        <v/>
      </c>
      <c r="FR7" s="10" t="str">
        <f t="shared" si="5"/>
        <v/>
      </c>
      <c r="FS7" s="10" t="str">
        <f t="shared" si="5"/>
        <v/>
      </c>
      <c r="FT7" s="10" t="str">
        <f t="shared" si="5"/>
        <v/>
      </c>
      <c r="FU7" s="10" t="str">
        <f t="shared" si="5"/>
        <v/>
      </c>
      <c r="FV7" s="10" t="str">
        <f t="shared" si="5"/>
        <v/>
      </c>
      <c r="FW7" s="10" t="str">
        <f t="shared" si="5"/>
        <v/>
      </c>
      <c r="FX7" s="10" t="str">
        <f t="shared" si="5"/>
        <v/>
      </c>
      <c r="FY7" s="10" t="str">
        <f t="shared" si="5"/>
        <v/>
      </c>
      <c r="FZ7" s="10" t="str">
        <f t="shared" si="5"/>
        <v/>
      </c>
    </row>
    <row r="8" spans="1:182">
      <c r="A8" s="54" t="s">
        <v>60</v>
      </c>
      <c r="B8" s="55">
        <f t="shared" ref="B8:AG8" si="6">IF(B$1="","",B4-B5)</f>
        <v>0</v>
      </c>
      <c r="C8" s="14" t="str">
        <f t="shared" si="6"/>
        <v/>
      </c>
      <c r="D8" s="14" t="str">
        <f t="shared" si="6"/>
        <v/>
      </c>
      <c r="E8" s="14" t="str">
        <f t="shared" si="6"/>
        <v/>
      </c>
      <c r="F8" s="14" t="str">
        <f t="shared" si="6"/>
        <v/>
      </c>
      <c r="G8" s="14" t="str">
        <f t="shared" si="6"/>
        <v/>
      </c>
      <c r="H8" s="14" t="str">
        <f t="shared" si="6"/>
        <v/>
      </c>
      <c r="I8" s="14" t="str">
        <f t="shared" si="6"/>
        <v/>
      </c>
      <c r="J8" s="14" t="str">
        <f t="shared" si="6"/>
        <v/>
      </c>
      <c r="K8" s="14" t="str">
        <f t="shared" si="6"/>
        <v/>
      </c>
      <c r="L8" s="14" t="str">
        <f t="shared" si="6"/>
        <v/>
      </c>
      <c r="M8" s="14" t="str">
        <f t="shared" si="6"/>
        <v/>
      </c>
      <c r="N8" s="14" t="str">
        <f t="shared" si="6"/>
        <v/>
      </c>
      <c r="O8" s="14" t="str">
        <f t="shared" si="6"/>
        <v/>
      </c>
      <c r="P8" s="14" t="str">
        <f t="shared" si="6"/>
        <v/>
      </c>
      <c r="Q8" s="14" t="str">
        <f t="shared" si="6"/>
        <v/>
      </c>
      <c r="R8" s="14" t="str">
        <f t="shared" si="6"/>
        <v/>
      </c>
      <c r="S8" s="14" t="str">
        <f t="shared" si="6"/>
        <v/>
      </c>
      <c r="T8" s="14" t="str">
        <f t="shared" si="6"/>
        <v/>
      </c>
      <c r="U8" s="14" t="str">
        <f t="shared" si="6"/>
        <v/>
      </c>
      <c r="V8" s="14" t="str">
        <f t="shared" si="6"/>
        <v/>
      </c>
      <c r="W8" s="14" t="str">
        <f t="shared" si="6"/>
        <v/>
      </c>
      <c r="X8" s="14" t="str">
        <f t="shared" si="6"/>
        <v/>
      </c>
      <c r="Y8" s="14" t="str">
        <f t="shared" si="6"/>
        <v/>
      </c>
      <c r="Z8" s="14" t="str">
        <f t="shared" si="6"/>
        <v/>
      </c>
      <c r="AA8" s="14" t="str">
        <f t="shared" si="6"/>
        <v/>
      </c>
      <c r="AB8" s="14" t="str">
        <f t="shared" si="6"/>
        <v/>
      </c>
      <c r="AC8" s="14" t="str">
        <f t="shared" si="6"/>
        <v/>
      </c>
      <c r="AD8" s="14" t="str">
        <f t="shared" si="6"/>
        <v/>
      </c>
      <c r="AE8" s="14" t="str">
        <f t="shared" si="6"/>
        <v/>
      </c>
      <c r="AF8" s="14" t="str">
        <f t="shared" si="6"/>
        <v/>
      </c>
      <c r="AG8" s="14" t="str">
        <f t="shared" si="6"/>
        <v/>
      </c>
      <c r="AH8" s="14" t="str">
        <f t="shared" ref="AH8:BM8" si="7">IF(AH$1="","",AH4-AH5)</f>
        <v/>
      </c>
      <c r="AI8" s="14" t="str">
        <f t="shared" si="7"/>
        <v/>
      </c>
      <c r="AJ8" s="14" t="str">
        <f t="shared" si="7"/>
        <v/>
      </c>
      <c r="AK8" s="14" t="str">
        <f t="shared" si="7"/>
        <v/>
      </c>
      <c r="AL8" s="14" t="str">
        <f t="shared" si="7"/>
        <v/>
      </c>
      <c r="AM8" s="14" t="str">
        <f t="shared" si="7"/>
        <v/>
      </c>
      <c r="AN8" s="14" t="str">
        <f t="shared" si="7"/>
        <v/>
      </c>
      <c r="AO8" s="14" t="str">
        <f t="shared" si="7"/>
        <v/>
      </c>
      <c r="AP8" s="14" t="str">
        <f t="shared" si="7"/>
        <v/>
      </c>
      <c r="AQ8" s="14" t="str">
        <f t="shared" si="7"/>
        <v/>
      </c>
      <c r="AR8" s="14" t="str">
        <f t="shared" si="7"/>
        <v/>
      </c>
      <c r="AS8" s="14" t="str">
        <f t="shared" si="7"/>
        <v/>
      </c>
      <c r="AT8" s="14" t="str">
        <f t="shared" si="7"/>
        <v/>
      </c>
      <c r="AU8" s="14" t="str">
        <f t="shared" si="7"/>
        <v/>
      </c>
      <c r="AV8" s="14" t="str">
        <f t="shared" si="7"/>
        <v/>
      </c>
      <c r="AW8" s="14" t="str">
        <f t="shared" si="7"/>
        <v/>
      </c>
      <c r="AX8" s="14" t="str">
        <f t="shared" si="7"/>
        <v/>
      </c>
      <c r="AY8" s="14" t="str">
        <f t="shared" si="7"/>
        <v/>
      </c>
      <c r="AZ8" s="14" t="str">
        <f t="shared" si="7"/>
        <v/>
      </c>
      <c r="BA8" s="14" t="str">
        <f t="shared" si="7"/>
        <v/>
      </c>
      <c r="BB8" s="14" t="str">
        <f t="shared" si="7"/>
        <v/>
      </c>
      <c r="BC8" s="14" t="str">
        <f t="shared" si="7"/>
        <v/>
      </c>
      <c r="BD8" s="14" t="str">
        <f t="shared" si="7"/>
        <v/>
      </c>
      <c r="BE8" s="14" t="str">
        <f t="shared" si="7"/>
        <v/>
      </c>
      <c r="BF8" s="14" t="str">
        <f t="shared" si="7"/>
        <v/>
      </c>
      <c r="BG8" s="14" t="str">
        <f t="shared" si="7"/>
        <v/>
      </c>
      <c r="BH8" s="14" t="str">
        <f t="shared" si="7"/>
        <v/>
      </c>
      <c r="BI8" s="14" t="str">
        <f t="shared" si="7"/>
        <v/>
      </c>
      <c r="BJ8" s="14" t="str">
        <f t="shared" si="7"/>
        <v/>
      </c>
      <c r="BK8" s="14" t="str">
        <f t="shared" si="7"/>
        <v/>
      </c>
      <c r="BL8" s="14" t="str">
        <f t="shared" si="7"/>
        <v/>
      </c>
      <c r="BM8" s="14" t="str">
        <f t="shared" si="7"/>
        <v/>
      </c>
      <c r="BN8" s="14" t="str">
        <f t="shared" ref="BN8:CS8" si="8">IF(BN$1="","",BN4-BN5)</f>
        <v/>
      </c>
      <c r="BO8" s="14" t="str">
        <f t="shared" si="8"/>
        <v/>
      </c>
      <c r="BP8" s="14" t="str">
        <f t="shared" si="8"/>
        <v/>
      </c>
      <c r="BQ8" s="14" t="str">
        <f t="shared" si="8"/>
        <v/>
      </c>
      <c r="BR8" s="14" t="str">
        <f t="shared" si="8"/>
        <v/>
      </c>
      <c r="BS8" s="14" t="str">
        <f t="shared" si="8"/>
        <v/>
      </c>
      <c r="BT8" s="14" t="str">
        <f t="shared" si="8"/>
        <v/>
      </c>
      <c r="BU8" s="14" t="str">
        <f t="shared" si="8"/>
        <v/>
      </c>
      <c r="BV8" s="14" t="str">
        <f t="shared" si="8"/>
        <v/>
      </c>
      <c r="BW8" s="14" t="str">
        <f t="shared" si="8"/>
        <v/>
      </c>
      <c r="BX8" s="14" t="str">
        <f t="shared" si="8"/>
        <v/>
      </c>
      <c r="BY8" s="14" t="str">
        <f t="shared" si="8"/>
        <v/>
      </c>
      <c r="BZ8" s="14" t="str">
        <f t="shared" si="8"/>
        <v/>
      </c>
      <c r="CA8" s="14" t="str">
        <f t="shared" si="8"/>
        <v/>
      </c>
      <c r="CB8" s="14" t="str">
        <f t="shared" si="8"/>
        <v/>
      </c>
      <c r="CC8" s="14" t="str">
        <f t="shared" si="8"/>
        <v/>
      </c>
      <c r="CD8" s="14" t="str">
        <f t="shared" si="8"/>
        <v/>
      </c>
      <c r="CE8" s="14" t="str">
        <f t="shared" si="8"/>
        <v/>
      </c>
      <c r="CF8" s="14" t="str">
        <f t="shared" si="8"/>
        <v/>
      </c>
      <c r="CG8" s="14" t="str">
        <f t="shared" si="8"/>
        <v/>
      </c>
      <c r="CH8" s="14" t="str">
        <f t="shared" si="8"/>
        <v/>
      </c>
      <c r="CI8" s="14" t="str">
        <f t="shared" si="8"/>
        <v/>
      </c>
      <c r="CJ8" s="14" t="str">
        <f t="shared" si="8"/>
        <v/>
      </c>
      <c r="CK8" s="14" t="str">
        <f t="shared" si="8"/>
        <v/>
      </c>
      <c r="CL8" s="14" t="str">
        <f t="shared" si="8"/>
        <v/>
      </c>
      <c r="CM8" s="14" t="str">
        <f t="shared" si="8"/>
        <v/>
      </c>
      <c r="CN8" s="14" t="str">
        <f t="shared" si="8"/>
        <v/>
      </c>
      <c r="CO8" s="14" t="str">
        <f t="shared" si="8"/>
        <v/>
      </c>
      <c r="CP8" s="14" t="str">
        <f t="shared" si="8"/>
        <v/>
      </c>
      <c r="CQ8" s="14" t="str">
        <f t="shared" si="8"/>
        <v/>
      </c>
      <c r="CR8" s="14" t="str">
        <f t="shared" si="8"/>
        <v/>
      </c>
      <c r="CS8" s="14" t="str">
        <f t="shared" si="8"/>
        <v/>
      </c>
      <c r="CT8" s="14" t="str">
        <f t="shared" ref="CT8:DY8" si="9">IF(CT$1="","",CT4-CT5)</f>
        <v/>
      </c>
      <c r="CU8" s="14" t="str">
        <f t="shared" si="9"/>
        <v/>
      </c>
      <c r="CV8" s="14" t="str">
        <f t="shared" si="9"/>
        <v/>
      </c>
      <c r="CW8" s="14" t="str">
        <f t="shared" si="9"/>
        <v/>
      </c>
      <c r="CX8" s="14" t="str">
        <f t="shared" si="9"/>
        <v/>
      </c>
      <c r="CY8" s="14" t="str">
        <f t="shared" si="9"/>
        <v/>
      </c>
      <c r="CZ8" s="14" t="str">
        <f t="shared" si="9"/>
        <v/>
      </c>
      <c r="DA8" s="14" t="str">
        <f t="shared" si="9"/>
        <v/>
      </c>
      <c r="DB8" s="14" t="str">
        <f t="shared" si="9"/>
        <v/>
      </c>
      <c r="DC8" s="14" t="str">
        <f t="shared" si="9"/>
        <v/>
      </c>
      <c r="DD8" s="14" t="str">
        <f t="shared" si="9"/>
        <v/>
      </c>
      <c r="DE8" s="14" t="str">
        <f t="shared" si="9"/>
        <v/>
      </c>
      <c r="DF8" s="14" t="str">
        <f t="shared" si="9"/>
        <v/>
      </c>
      <c r="DG8" s="14" t="str">
        <f t="shared" si="9"/>
        <v/>
      </c>
      <c r="DH8" s="14" t="str">
        <f t="shared" si="9"/>
        <v/>
      </c>
      <c r="DI8" s="14" t="str">
        <f t="shared" si="9"/>
        <v/>
      </c>
      <c r="DJ8" s="14" t="str">
        <f t="shared" si="9"/>
        <v/>
      </c>
      <c r="DK8" s="14" t="str">
        <f t="shared" si="9"/>
        <v/>
      </c>
      <c r="DL8" s="14" t="str">
        <f t="shared" si="9"/>
        <v/>
      </c>
      <c r="DM8" s="14" t="str">
        <f t="shared" si="9"/>
        <v/>
      </c>
      <c r="DN8" s="14" t="str">
        <f t="shared" si="9"/>
        <v/>
      </c>
      <c r="DO8" s="14" t="str">
        <f t="shared" si="9"/>
        <v/>
      </c>
      <c r="DP8" s="14" t="str">
        <f t="shared" si="9"/>
        <v/>
      </c>
      <c r="DQ8" s="14" t="str">
        <f t="shared" si="9"/>
        <v/>
      </c>
      <c r="DR8" s="14" t="str">
        <f t="shared" si="9"/>
        <v/>
      </c>
      <c r="DS8" s="14" t="str">
        <f t="shared" si="9"/>
        <v/>
      </c>
      <c r="DT8" s="14" t="str">
        <f t="shared" si="9"/>
        <v/>
      </c>
      <c r="DU8" s="14" t="str">
        <f t="shared" si="9"/>
        <v/>
      </c>
      <c r="DV8" s="14" t="str">
        <f t="shared" si="9"/>
        <v/>
      </c>
      <c r="DW8" s="14" t="str">
        <f t="shared" si="9"/>
        <v/>
      </c>
      <c r="DX8" s="14" t="str">
        <f t="shared" si="9"/>
        <v/>
      </c>
      <c r="DY8" s="14" t="str">
        <f t="shared" si="9"/>
        <v/>
      </c>
      <c r="DZ8" s="14" t="str">
        <f t="shared" ref="DZ8:FE8" si="10">IF(DZ$1="","",DZ4-DZ5)</f>
        <v/>
      </c>
      <c r="EA8" s="14" t="str">
        <f t="shared" si="10"/>
        <v/>
      </c>
      <c r="EB8" s="14" t="str">
        <f t="shared" si="10"/>
        <v/>
      </c>
      <c r="EC8" s="14" t="str">
        <f t="shared" si="10"/>
        <v/>
      </c>
      <c r="ED8" s="14" t="str">
        <f t="shared" si="10"/>
        <v/>
      </c>
      <c r="EE8" s="14" t="str">
        <f t="shared" si="10"/>
        <v/>
      </c>
      <c r="EF8" s="14" t="str">
        <f t="shared" si="10"/>
        <v/>
      </c>
      <c r="EG8" s="14" t="str">
        <f t="shared" si="10"/>
        <v/>
      </c>
      <c r="EH8" s="14" t="str">
        <f t="shared" si="10"/>
        <v/>
      </c>
      <c r="EI8" s="14" t="str">
        <f t="shared" si="10"/>
        <v/>
      </c>
      <c r="EJ8" s="14" t="str">
        <f t="shared" si="10"/>
        <v/>
      </c>
      <c r="EK8" s="14" t="str">
        <f t="shared" si="10"/>
        <v/>
      </c>
      <c r="EL8" s="14" t="str">
        <f t="shared" si="10"/>
        <v/>
      </c>
      <c r="EM8" s="14" t="str">
        <f t="shared" si="10"/>
        <v/>
      </c>
      <c r="EN8" s="14" t="str">
        <f t="shared" si="10"/>
        <v/>
      </c>
      <c r="EO8" s="14" t="str">
        <f t="shared" si="10"/>
        <v/>
      </c>
      <c r="EP8" s="14" t="str">
        <f t="shared" si="10"/>
        <v/>
      </c>
      <c r="EQ8" s="14" t="str">
        <f t="shared" si="10"/>
        <v/>
      </c>
      <c r="ER8" s="14" t="str">
        <f t="shared" si="10"/>
        <v/>
      </c>
      <c r="ES8" s="14" t="str">
        <f t="shared" si="10"/>
        <v/>
      </c>
      <c r="ET8" s="14" t="str">
        <f t="shared" si="10"/>
        <v/>
      </c>
      <c r="EU8" s="14" t="str">
        <f t="shared" si="10"/>
        <v/>
      </c>
      <c r="EV8" s="14" t="str">
        <f t="shared" si="10"/>
        <v/>
      </c>
      <c r="EW8" s="14" t="str">
        <f t="shared" si="10"/>
        <v/>
      </c>
      <c r="EX8" s="14" t="str">
        <f t="shared" si="10"/>
        <v/>
      </c>
      <c r="EY8" s="14" t="str">
        <f t="shared" si="10"/>
        <v/>
      </c>
      <c r="EZ8" s="14" t="str">
        <f t="shared" si="10"/>
        <v/>
      </c>
      <c r="FA8" s="14" t="str">
        <f t="shared" si="10"/>
        <v/>
      </c>
      <c r="FB8" s="14" t="str">
        <f t="shared" si="10"/>
        <v/>
      </c>
      <c r="FC8" s="14" t="str">
        <f t="shared" si="10"/>
        <v/>
      </c>
      <c r="FD8" s="14" t="str">
        <f t="shared" si="10"/>
        <v/>
      </c>
      <c r="FE8" s="14" t="str">
        <f t="shared" si="10"/>
        <v/>
      </c>
      <c r="FF8" s="14" t="str">
        <f t="shared" ref="FF8:FZ8" si="11">IF(FF$1="","",FF4-FF5)</f>
        <v/>
      </c>
      <c r="FG8" s="14" t="str">
        <f t="shared" si="11"/>
        <v/>
      </c>
      <c r="FH8" s="14" t="str">
        <f t="shared" si="11"/>
        <v/>
      </c>
      <c r="FI8" s="14" t="str">
        <f t="shared" si="11"/>
        <v/>
      </c>
      <c r="FJ8" s="14" t="str">
        <f t="shared" si="11"/>
        <v/>
      </c>
      <c r="FK8" s="14" t="str">
        <f t="shared" si="11"/>
        <v/>
      </c>
      <c r="FL8" s="14" t="str">
        <f t="shared" si="11"/>
        <v/>
      </c>
      <c r="FM8" s="14" t="str">
        <f t="shared" si="11"/>
        <v/>
      </c>
      <c r="FN8" s="14" t="str">
        <f t="shared" si="11"/>
        <v/>
      </c>
      <c r="FO8" s="14" t="str">
        <f t="shared" si="11"/>
        <v/>
      </c>
      <c r="FP8" s="14" t="str">
        <f t="shared" si="11"/>
        <v/>
      </c>
      <c r="FQ8" s="14" t="str">
        <f t="shared" si="11"/>
        <v/>
      </c>
      <c r="FR8" s="14" t="str">
        <f t="shared" si="11"/>
        <v/>
      </c>
      <c r="FS8" s="14" t="str">
        <f t="shared" si="11"/>
        <v/>
      </c>
      <c r="FT8" s="14" t="str">
        <f t="shared" si="11"/>
        <v/>
      </c>
      <c r="FU8" s="14" t="str">
        <f t="shared" si="11"/>
        <v/>
      </c>
      <c r="FV8" s="14" t="str">
        <f t="shared" si="11"/>
        <v/>
      </c>
      <c r="FW8" s="14" t="str">
        <f t="shared" si="11"/>
        <v/>
      </c>
      <c r="FX8" s="14" t="str">
        <f t="shared" si="11"/>
        <v/>
      </c>
      <c r="FY8" s="14" t="str">
        <f t="shared" si="11"/>
        <v/>
      </c>
      <c r="FZ8" s="14" t="str">
        <f t="shared" si="11"/>
        <v/>
      </c>
    </row>
    <row r="9" spans="1:182" ht="16.5" customHeight="1">
      <c r="B9" s="7"/>
      <c r="E9" s="29"/>
    </row>
  </sheetData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D14" sqref="D14"/>
    </sheetView>
  </sheetViews>
  <sheetFormatPr defaultRowHeight="15"/>
  <cols>
    <col min="1" max="2" width="18.28515625" customWidth="1"/>
    <col min="3" max="3" width="18.42578125" customWidth="1"/>
    <col min="4" max="4" width="33.28515625" customWidth="1"/>
  </cols>
  <sheetData>
    <row r="1" spans="1:3">
      <c r="A1" t="s">
        <v>1</v>
      </c>
      <c r="B1" t="s">
        <v>30</v>
      </c>
      <c r="C1" t="s">
        <v>31</v>
      </c>
    </row>
    <row r="2" spans="1:3">
      <c r="A2" s="25">
        <v>42856</v>
      </c>
      <c r="B2" s="22">
        <v>60</v>
      </c>
      <c r="C2" s="22">
        <v>70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B6" sqref="B6"/>
    </sheetView>
  </sheetViews>
  <sheetFormatPr defaultRowHeight="15"/>
  <cols>
    <col min="1" max="1" width="17.28515625" customWidth="1"/>
    <col min="2" max="2" width="9.85546875" customWidth="1"/>
    <col min="3" max="3" width="11.5703125" customWidth="1"/>
    <col min="4" max="6" width="12.5703125" customWidth="1"/>
    <col min="7" max="13" width="12.5703125" bestFit="1" customWidth="1"/>
  </cols>
  <sheetData>
    <row r="1" spans="1:5">
      <c r="A1" s="58" t="s">
        <v>44</v>
      </c>
      <c r="B1" s="58"/>
      <c r="C1" s="58"/>
      <c r="D1" s="58"/>
    </row>
    <row r="3" spans="1:5">
      <c r="A3" s="9" t="s">
        <v>25</v>
      </c>
      <c r="B3" s="9" t="s">
        <v>1</v>
      </c>
    </row>
    <row r="4" spans="1:5">
      <c r="A4" s="5" t="s">
        <v>11</v>
      </c>
      <c r="B4" t="s">
        <v>57</v>
      </c>
    </row>
    <row r="5" spans="1:5">
      <c r="A5" s="6" t="s">
        <v>57</v>
      </c>
      <c r="B5" s="3">
        <v>0</v>
      </c>
    </row>
    <row r="6" spans="1:5">
      <c r="A6" s="6" t="s">
        <v>12</v>
      </c>
      <c r="B6" s="3">
        <v>0</v>
      </c>
    </row>
    <row r="10" spans="1:5">
      <c r="C10" s="7"/>
      <c r="D10" s="7"/>
      <c r="E10" s="7"/>
    </row>
    <row r="11" spans="1:5">
      <c r="C11" s="7"/>
      <c r="D11" s="7"/>
      <c r="E11" s="7"/>
    </row>
    <row r="12" spans="1:5">
      <c r="C12" s="7"/>
      <c r="D12" s="7"/>
      <c r="E12" s="7"/>
    </row>
    <row r="13" spans="1:5">
      <c r="B13" s="7"/>
      <c r="C13" s="7"/>
      <c r="D13" s="7"/>
      <c r="E13" s="7"/>
    </row>
    <row r="14" spans="1:5">
      <c r="B14" s="7"/>
      <c r="C14" s="7"/>
      <c r="D14" s="7"/>
      <c r="E14" s="7"/>
    </row>
    <row r="15" spans="1:5">
      <c r="B15" s="7"/>
      <c r="C15" s="7"/>
      <c r="D15" s="7"/>
      <c r="E15" s="7"/>
    </row>
    <row r="16" spans="1:5">
      <c r="B16" s="7"/>
      <c r="C16" s="7"/>
      <c r="D16" s="7"/>
      <c r="E16" s="7"/>
    </row>
    <row r="17" spans="2:5">
      <c r="B17" s="7"/>
      <c r="C17" s="7"/>
      <c r="D17" s="7"/>
      <c r="E17" s="7"/>
    </row>
    <row r="18" spans="2:5">
      <c r="B18" s="7"/>
      <c r="C18" s="7"/>
      <c r="D18" s="7"/>
      <c r="E18" s="7"/>
    </row>
    <row r="19" spans="2:5">
      <c r="B19" s="7"/>
      <c r="C19" s="7"/>
      <c r="D19" s="7"/>
      <c r="E19" s="7"/>
    </row>
    <row r="20" spans="2:5">
      <c r="B20" s="7"/>
      <c r="C20" s="7"/>
      <c r="D20" s="7"/>
      <c r="E20" s="7"/>
    </row>
    <row r="21" spans="2:5">
      <c r="B21" s="7"/>
      <c r="C21" s="7"/>
      <c r="D21" s="7"/>
      <c r="E21" s="7"/>
    </row>
    <row r="22" spans="2:5">
      <c r="B22" s="7"/>
      <c r="C22" s="7"/>
      <c r="D22" s="7"/>
      <c r="E22" s="7"/>
    </row>
    <row r="23" spans="2:5">
      <c r="B23" s="7"/>
      <c r="C23" s="7"/>
      <c r="D23" s="7"/>
      <c r="E23" s="7"/>
    </row>
    <row r="24" spans="2:5">
      <c r="B24" s="7"/>
      <c r="C24" s="7"/>
      <c r="D24" s="7"/>
      <c r="E24" s="7"/>
    </row>
    <row r="25" spans="2:5">
      <c r="B25" s="7"/>
      <c r="C25" s="7"/>
      <c r="D25" s="7"/>
      <c r="E25" s="7"/>
    </row>
    <row r="26" spans="2:5">
      <c r="B26" s="7"/>
      <c r="C26" s="7"/>
      <c r="D26" s="7"/>
      <c r="E26" s="7"/>
    </row>
    <row r="27" spans="2:5">
      <c r="B27" s="7"/>
      <c r="C27" s="7"/>
      <c r="D27" s="7"/>
      <c r="E27" s="7"/>
    </row>
    <row r="28" spans="2:5">
      <c r="B28" s="7"/>
      <c r="C28" s="7"/>
      <c r="D28" s="7"/>
      <c r="E28" s="7"/>
    </row>
    <row r="29" spans="2:5">
      <c r="B29" s="7"/>
      <c r="C29" s="7"/>
      <c r="D29" s="7"/>
      <c r="E29" s="7"/>
    </row>
    <row r="30" spans="2:5">
      <c r="B30" s="7"/>
      <c r="C30" s="7"/>
      <c r="D30" s="7"/>
      <c r="E30" s="7"/>
    </row>
    <row r="31" spans="2:5">
      <c r="B31" s="7"/>
      <c r="C31" s="7"/>
      <c r="D31" s="7"/>
      <c r="E31" s="7"/>
    </row>
  </sheetData>
  <sheetProtection selectLockedCells="1" selectUnlockedCells="1"/>
  <mergeCells count="1">
    <mergeCell ref="A1:D1"/>
  </mergeCells>
  <pageMargins left="0.7" right="0.7" top="0.75" bottom="0.75" header="0.3" footer="0.3"/>
  <pageSetup paperSize="9" orientation="portrait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5" sqref="A5"/>
    </sheetView>
  </sheetViews>
  <sheetFormatPr defaultRowHeight="15"/>
  <cols>
    <col min="1" max="1" width="31.140625" customWidth="1"/>
    <col min="2" max="2" width="9.85546875" customWidth="1"/>
    <col min="3" max="13" width="11.5703125" customWidth="1"/>
  </cols>
  <sheetData>
    <row r="1" spans="1:4">
      <c r="A1" s="58" t="s">
        <v>44</v>
      </c>
      <c r="B1" s="58"/>
      <c r="C1" s="58"/>
      <c r="D1" s="58"/>
    </row>
    <row r="3" spans="1:4">
      <c r="A3" s="30"/>
      <c r="B3" s="9" t="s">
        <v>1</v>
      </c>
    </row>
    <row r="4" spans="1:4">
      <c r="A4" s="30"/>
      <c r="B4" t="s">
        <v>57</v>
      </c>
    </row>
    <row r="5" spans="1:4">
      <c r="A5" s="30" t="s">
        <v>56</v>
      </c>
      <c r="B5" s="3">
        <v>0</v>
      </c>
    </row>
    <row r="17" spans="2:5">
      <c r="B17" s="7"/>
      <c r="C17" s="7"/>
      <c r="D17" s="7"/>
      <c r="E17" s="7"/>
    </row>
    <row r="18" spans="2:5">
      <c r="B18" s="7"/>
      <c r="C18" s="7"/>
      <c r="D18" s="7"/>
      <c r="E18" s="7"/>
    </row>
    <row r="19" spans="2:5">
      <c r="B19" s="7"/>
      <c r="C19" s="7"/>
      <c r="D19" s="7"/>
      <c r="E19" s="7"/>
    </row>
    <row r="20" spans="2:5">
      <c r="B20" s="7"/>
      <c r="C20" s="7"/>
      <c r="D20" s="7"/>
      <c r="E20" s="7"/>
    </row>
    <row r="21" spans="2:5">
      <c r="B21" s="7"/>
      <c r="C21" s="7"/>
      <c r="D21" s="7"/>
      <c r="E21" s="7"/>
    </row>
    <row r="22" spans="2:5">
      <c r="B22" s="7"/>
      <c r="C22" s="7"/>
      <c r="D22" s="7"/>
      <c r="E22" s="7"/>
    </row>
    <row r="23" spans="2:5">
      <c r="B23" s="7"/>
      <c r="C23" s="7"/>
      <c r="D23" s="7"/>
      <c r="E23" s="7"/>
    </row>
    <row r="24" spans="2:5">
      <c r="B24" s="7"/>
      <c r="C24" s="7"/>
      <c r="D24" s="7"/>
      <c r="E24" s="7"/>
    </row>
    <row r="25" spans="2:5">
      <c r="B25" s="7"/>
      <c r="C25" s="7"/>
      <c r="D25" s="7"/>
      <c r="E25" s="7"/>
    </row>
    <row r="26" spans="2:5">
      <c r="B26" s="7"/>
      <c r="C26" s="7"/>
      <c r="D26" s="7"/>
      <c r="E26" s="7"/>
    </row>
    <row r="27" spans="2:5">
      <c r="B27" s="7"/>
      <c r="C27" s="7"/>
      <c r="D27" s="7"/>
      <c r="E27" s="7"/>
    </row>
    <row r="28" spans="2:5">
      <c r="B28" s="7"/>
      <c r="C28" s="7"/>
      <c r="D28" s="7"/>
      <c r="E28" s="7"/>
    </row>
    <row r="29" spans="2:5">
      <c r="B29" s="7"/>
      <c r="C29" s="7"/>
      <c r="D29" s="7"/>
      <c r="E29" s="7"/>
    </row>
  </sheetData>
  <sheetProtection selectLockedCells="1" selectUnlockedCells="1"/>
  <mergeCells count="1"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A9" sqref="A9:B11"/>
    </sheetView>
  </sheetViews>
  <sheetFormatPr defaultRowHeight="15"/>
  <cols>
    <col min="1" max="1" width="16" customWidth="1"/>
    <col min="2" max="2" width="13.140625" customWidth="1"/>
    <col min="3" max="3" width="12.85546875" customWidth="1"/>
    <col min="4" max="4" width="12.140625" customWidth="1"/>
    <col min="5" max="5" width="13.85546875" customWidth="1"/>
    <col min="6" max="6" width="11.85546875" bestFit="1" customWidth="1"/>
    <col min="7" max="7" width="12.140625" customWidth="1"/>
    <col min="8" max="8" width="12.28515625" customWidth="1"/>
    <col min="9" max="9" width="12.140625" customWidth="1"/>
    <col min="10" max="10" width="11.7109375" customWidth="1"/>
    <col min="11" max="11" width="11.5703125" customWidth="1"/>
    <col min="12" max="12" width="11.28515625" customWidth="1"/>
  </cols>
  <sheetData>
    <row r="1" spans="1:4">
      <c r="A1" s="58" t="s">
        <v>44</v>
      </c>
      <c r="B1" s="58"/>
      <c r="C1" s="58"/>
      <c r="D1" s="58"/>
    </row>
    <row r="3" spans="1:4">
      <c r="A3" s="20" t="s">
        <v>32</v>
      </c>
      <c r="B3" s="20" t="s">
        <v>1</v>
      </c>
    </row>
    <row r="4" spans="1:4">
      <c r="A4" s="21" t="s">
        <v>33</v>
      </c>
      <c r="B4" s="31"/>
    </row>
  </sheetData>
  <mergeCells count="1"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A8" sqref="A8:B12"/>
    </sheetView>
  </sheetViews>
  <sheetFormatPr defaultRowHeight="15"/>
  <cols>
    <col min="1" max="1" width="22.5703125" customWidth="1"/>
    <col min="2" max="2" width="14.7109375" customWidth="1"/>
    <col min="3" max="3" width="11.7109375" customWidth="1"/>
    <col min="4" max="4" width="12.140625" customWidth="1"/>
    <col min="5" max="5" width="11.85546875" bestFit="1" customWidth="1"/>
    <col min="6" max="6" width="11.42578125" customWidth="1"/>
    <col min="7" max="7" width="11.85546875" customWidth="1"/>
  </cols>
  <sheetData>
    <row r="1" spans="1:4">
      <c r="A1" s="58" t="s">
        <v>44</v>
      </c>
      <c r="B1" s="58"/>
      <c r="C1" s="58"/>
      <c r="D1" s="58"/>
    </row>
    <row r="3" spans="1:4">
      <c r="A3" s="9" t="s">
        <v>32</v>
      </c>
      <c r="B3" s="9" t="s">
        <v>1</v>
      </c>
    </row>
    <row r="4" spans="1:4">
      <c r="A4" s="5" t="s">
        <v>34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12</vt:i4>
      </vt:variant>
    </vt:vector>
  </HeadingPairs>
  <TitlesOfParts>
    <vt:vector size="21" baseType="lpstr">
      <vt:lpstr>README</vt:lpstr>
      <vt:lpstr>Активы-данные</vt:lpstr>
      <vt:lpstr>Долги-данные</vt:lpstr>
      <vt:lpstr>СВОД</vt:lpstr>
      <vt:lpstr>Курсы валют</vt:lpstr>
      <vt:lpstr>Активы-свод</vt:lpstr>
      <vt:lpstr>Долги-свод</vt:lpstr>
      <vt:lpstr>Активы-переоценка валюты</vt:lpstr>
      <vt:lpstr>Долги-переоценка валюты</vt:lpstr>
      <vt:lpstr>'Активы-данные'!АктивыВалюта</vt:lpstr>
      <vt:lpstr>'Активы-данные'!АктивыКомуПринадлежит</vt:lpstr>
      <vt:lpstr>'Активы-данные'!АктивыЛиквидность</vt:lpstr>
      <vt:lpstr>АктивыОбъект</vt:lpstr>
      <vt:lpstr>АктивыСтрана</vt:lpstr>
      <vt:lpstr>'Активы-данные'!АктивыХарактер</vt:lpstr>
      <vt:lpstr>Курсы</vt:lpstr>
      <vt:lpstr>'Активы-данные'!ОбязательстваВалюта</vt:lpstr>
      <vt:lpstr>'Долги-данные'!ОбязательстваВалюта</vt:lpstr>
      <vt:lpstr>'Долги-данные'!ОбязательстваКомуПринадлежит</vt:lpstr>
      <vt:lpstr>'Долги-данные'!ОбязательстваСрочность</vt:lpstr>
      <vt:lpstr>Риск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Штейнбок</dc:creator>
  <cp:lastModifiedBy>Михаил Штейнбок</cp:lastModifiedBy>
  <cp:lastPrinted>2014-07-08T08:45:37Z</cp:lastPrinted>
  <dcterms:created xsi:type="dcterms:W3CDTF">2013-12-24T04:34:07Z</dcterms:created>
  <dcterms:modified xsi:type="dcterms:W3CDTF">2017-10-30T14:12:36Z</dcterms:modified>
</cp:coreProperties>
</file>